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kerkhoff/Desktop/"/>
    </mc:Choice>
  </mc:AlternateContent>
  <xr:revisionPtr revIDLastSave="0" documentId="13_ncr:1_{67786CDE-6FC7-0C46-BEF5-A080E0230B12}" xr6:coauthVersionLast="47" xr6:coauthVersionMax="47" xr10:uidLastSave="{00000000-0000-0000-0000-000000000000}"/>
  <bookViews>
    <workbookView xWindow="35840" yWindow="500" windowWidth="36740" windowHeight="19880" xr2:uid="{0AD0100F-E9D9-4138-9DF9-3A9B3B66046C}"/>
  </bookViews>
  <sheets>
    <sheet name="Monthly College Budget" sheetId="2" r:id="rId1"/>
  </sheets>
  <externalReferences>
    <externalReference r:id="rId2"/>
  </externalReferences>
  <definedNames>
    <definedName name="Months_in_semester" localSheetId="0">'Monthly College Budget'!$K$32</definedName>
    <definedName name="Months_in_semes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D35" i="2"/>
  <c r="D36" i="2"/>
  <c r="D37" i="2"/>
  <c r="D38" i="2"/>
  <c r="D40" i="2"/>
  <c r="D41" i="2"/>
  <c r="G51" i="2"/>
  <c r="C42" i="2"/>
  <c r="J41" i="2"/>
  <c r="K40" i="2"/>
  <c r="K38" i="2"/>
  <c r="D42" i="2" l="1"/>
  <c r="K41" i="2"/>
  <c r="D12" i="2" l="1"/>
  <c r="D13" i="2" s="1"/>
</calcChain>
</file>

<file path=xl/sharedStrings.xml><?xml version="1.0" encoding="utf-8"?>
<sst xmlns="http://schemas.openxmlformats.org/spreadsheetml/2006/main" count="52" uniqueCount="45">
  <si>
    <t xml:space="preserve">Monthly Income Leftover: </t>
  </si>
  <si>
    <t xml:space="preserve">Semester Income Leftover: </t>
  </si>
  <si>
    <t>Monthly income</t>
  </si>
  <si>
    <t>Monthly expenses</t>
  </si>
  <si>
    <t>Semester expenses</t>
  </si>
  <si>
    <t>Semester length (months):</t>
  </si>
  <si>
    <t>Item</t>
  </si>
  <si>
    <t>Amount</t>
  </si>
  <si>
    <t>Per Month</t>
  </si>
  <si>
    <t>Per month</t>
  </si>
  <si>
    <t>Fixed income</t>
  </si>
  <si>
    <t>Rent</t>
  </si>
  <si>
    <t>Tuition and Fees</t>
  </si>
  <si>
    <t>Financial aid</t>
  </si>
  <si>
    <t xml:space="preserve">Utilities (electric, water, gas) </t>
  </si>
  <si>
    <t>Charger Tech 360</t>
  </si>
  <si>
    <t>Employer Assistance</t>
  </si>
  <si>
    <t>Internet</t>
  </si>
  <si>
    <t>Books and Supplies</t>
  </si>
  <si>
    <t>Veteran Benefits</t>
  </si>
  <si>
    <t>Cell phone</t>
  </si>
  <si>
    <t>Housing</t>
  </si>
  <si>
    <t>Scholarship</t>
  </si>
  <si>
    <t>Groceries</t>
  </si>
  <si>
    <t>Gas and Transportation</t>
  </si>
  <si>
    <t>Support from Family</t>
  </si>
  <si>
    <t>Student loans</t>
  </si>
  <si>
    <t>Other fees</t>
  </si>
  <si>
    <t>Other Income</t>
  </si>
  <si>
    <t>Credit cards</t>
  </si>
  <si>
    <t>Total</t>
  </si>
  <si>
    <t>Car Payment</t>
  </si>
  <si>
    <t>Auto Expenses</t>
  </si>
  <si>
    <t>Insurance</t>
  </si>
  <si>
    <t>Hair cuts</t>
  </si>
  <si>
    <t>Child Care</t>
  </si>
  <si>
    <t>Subscriptions</t>
  </si>
  <si>
    <t>Clothing</t>
  </si>
  <si>
    <t>Entertainment</t>
  </si>
  <si>
    <t>Miscellaneous</t>
  </si>
  <si>
    <t>Closing Questions</t>
  </si>
  <si>
    <t>Are you considering borrowing loans to finance your education?</t>
  </si>
  <si>
    <t>Are you worried about how you will pay for expenses outside of tuition and fees?</t>
  </si>
  <si>
    <t>What are your plans after graduation (enter workforce, obtain a bachelors degree)?</t>
  </si>
  <si>
    <t xml:space="preserve"> College Student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</si>
</sst>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$-409]#,##0_ ;\-[$$-409]#,##0\ 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0"/>
      <color theme="0"/>
      <name val="Calibri Light"/>
      <family val="2"/>
      <scheme val="major"/>
    </font>
    <font>
      <sz val="80"/>
      <color theme="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A8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B31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</borders>
  <cellStyleXfs count="4">
    <xf numFmtId="0" fontId="0" fillId="0" borderId="0"/>
    <xf numFmtId="0" fontId="7" fillId="0" borderId="0"/>
    <xf numFmtId="0" fontId="4" fillId="2" borderId="0" applyNumberFormat="0" applyProtection="0">
      <alignment vertical="center"/>
    </xf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Font="1"/>
    <xf numFmtId="0" fontId="7" fillId="0" borderId="0" xfId="1"/>
    <xf numFmtId="0" fontId="2" fillId="0" borderId="0" xfId="1" applyFont="1"/>
    <xf numFmtId="0" fontId="3" fillId="0" borderId="1" xfId="1" applyFont="1" applyBorder="1"/>
    <xf numFmtId="0" fontId="7" fillId="0" borderId="2" xfId="1" applyBorder="1"/>
    <xf numFmtId="164" fontId="3" fillId="0" borderId="3" xfId="1" applyNumberFormat="1" applyFont="1" applyBorder="1"/>
    <xf numFmtId="0" fontId="3" fillId="0" borderId="0" xfId="1" applyFont="1"/>
    <xf numFmtId="164" fontId="3" fillId="0" borderId="0" xfId="1" applyNumberFormat="1" applyFont="1"/>
    <xf numFmtId="164" fontId="7" fillId="0" borderId="0" xfId="1" applyNumberFormat="1"/>
    <xf numFmtId="0" fontId="7" fillId="0" borderId="4" xfId="1" applyBorder="1"/>
    <xf numFmtId="0" fontId="7" fillId="0" borderId="5" xfId="1" applyBorder="1"/>
    <xf numFmtId="0" fontId="7" fillId="0" borderId="7" xfId="1" applyBorder="1"/>
    <xf numFmtId="0" fontId="7" fillId="0" borderId="8" xfId="1" applyBorder="1"/>
    <xf numFmtId="0" fontId="7" fillId="0" borderId="9" xfId="1" applyBorder="1"/>
    <xf numFmtId="0" fontId="7" fillId="0" borderId="10" xfId="1" applyBorder="1"/>
    <xf numFmtId="0" fontId="7" fillId="0" borderId="11" xfId="1" applyBorder="1"/>
    <xf numFmtId="0" fontId="1" fillId="0" borderId="0" xfId="1" applyFont="1" applyAlignment="1">
      <alignment wrapText="1"/>
    </xf>
    <xf numFmtId="0" fontId="7" fillId="4" borderId="0" xfId="1" applyFill="1" applyAlignment="1" applyProtection="1">
      <alignment horizontal="left" vertical="center"/>
      <protection locked="0"/>
    </xf>
    <xf numFmtId="0" fontId="7" fillId="0" borderId="0" xfId="1" applyAlignment="1">
      <alignment vertical="center"/>
    </xf>
    <xf numFmtId="0" fontId="7" fillId="0" borderId="0" xfId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7" fillId="0" borderId="0" xfId="1" applyAlignment="1">
      <alignment horizontal="left" indent="1"/>
    </xf>
    <xf numFmtId="0" fontId="7" fillId="0" borderId="0" xfId="1" applyAlignment="1">
      <alignment horizontal="center" vertical="center"/>
    </xf>
    <xf numFmtId="164" fontId="7" fillId="0" borderId="0" xfId="1" applyNumberFormat="1" applyAlignment="1">
      <alignment horizontal="center" vertical="center"/>
    </xf>
    <xf numFmtId="164" fontId="7" fillId="0" borderId="0" xfId="1" applyNumberFormat="1" applyAlignment="1" applyProtection="1">
      <alignment horizontal="right" vertical="center" indent="1"/>
      <protection locked="0"/>
    </xf>
    <xf numFmtId="164" fontId="7" fillId="0" borderId="0" xfId="1" applyNumberFormat="1" applyAlignment="1" applyProtection="1">
      <alignment horizontal="center" vertical="center"/>
      <protection locked="0"/>
    </xf>
    <xf numFmtId="165" fontId="7" fillId="0" borderId="0" xfId="3" applyNumberFormat="1" applyFont="1" applyFill="1" applyBorder="1" applyAlignment="1">
      <alignment horizontal="right" vertical="center" indent="1"/>
    </xf>
    <xf numFmtId="164" fontId="7" fillId="0" borderId="0" xfId="1" applyNumberFormat="1" applyAlignment="1">
      <alignment horizontal="right" vertical="center" indent="1"/>
    </xf>
    <xf numFmtId="0" fontId="8" fillId="0" borderId="0" xfId="1" applyFont="1" applyAlignment="1" applyProtection="1">
      <alignment horizontal="left" vertical="center" indent="1"/>
      <protection locked="0"/>
    </xf>
    <xf numFmtId="0" fontId="5" fillId="6" borderId="0" xfId="2" applyFont="1" applyFill="1" applyAlignment="1">
      <alignment horizontal="center" vertical="center"/>
    </xf>
    <xf numFmtId="0" fontId="7" fillId="5" borderId="0" xfId="1" applyFill="1" applyAlignment="1">
      <alignment horizontal="center" vertical="center"/>
    </xf>
    <xf numFmtId="0" fontId="7" fillId="7" borderId="0" xfId="1" applyFill="1"/>
    <xf numFmtId="164" fontId="1" fillId="7" borderId="0" xfId="1" applyNumberFormat="1" applyFont="1" applyFill="1"/>
    <xf numFmtId="0" fontId="1" fillId="7" borderId="0" xfId="1" applyFont="1" applyFill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locked="0"/>
    </xf>
    <xf numFmtId="0" fontId="7" fillId="0" borderId="5" xfId="1" applyBorder="1" applyAlignment="1">
      <alignment horizontal="center"/>
    </xf>
    <xf numFmtId="0" fontId="7" fillId="0" borderId="6" xfId="1" applyBorder="1" applyAlignment="1">
      <alignment horizontal="center"/>
    </xf>
    <xf numFmtId="0" fontId="5" fillId="3" borderId="0" xfId="2" applyFont="1" applyFill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4" fillId="7" borderId="0" xfId="2" applyFill="1" applyAlignment="1">
      <alignment horizontal="center" vertical="center"/>
    </xf>
    <xf numFmtId="0" fontId="7" fillId="4" borderId="0" xfId="1" applyFill="1" applyAlignment="1">
      <alignment horizontal="center" vertical="center"/>
    </xf>
    <xf numFmtId="0" fontId="7" fillId="8" borderId="0" xfId="1" applyFill="1" applyAlignment="1">
      <alignment horizontal="center" vertical="center"/>
    </xf>
    <xf numFmtId="0" fontId="7" fillId="8" borderId="0" xfId="1" applyFill="1" applyAlignment="1" applyProtection="1">
      <alignment horizontal="left" vertical="center"/>
      <protection locked="0"/>
    </xf>
    <xf numFmtId="164" fontId="9" fillId="7" borderId="0" xfId="1" applyNumberFormat="1" applyFont="1" applyFill="1" applyAlignment="1">
      <alignment horizontal="left" vertical="center" indent="1"/>
    </xf>
    <xf numFmtId="164" fontId="10" fillId="7" borderId="0" xfId="1" applyNumberFormat="1" applyFont="1" applyFill="1" applyAlignment="1">
      <alignment horizontal="right" vertical="center" indent="1"/>
    </xf>
    <xf numFmtId="0" fontId="1" fillId="7" borderId="0" xfId="1" applyFont="1" applyFill="1" applyAlignment="1">
      <alignment horizontal="left"/>
    </xf>
    <xf numFmtId="0" fontId="7" fillId="9" borderId="0" xfId="1" applyFill="1"/>
    <xf numFmtId="0" fontId="11" fillId="7" borderId="0" xfId="1" applyFont="1" applyFill="1" applyAlignment="1">
      <alignment horizontal="left"/>
    </xf>
    <xf numFmtId="0" fontId="12" fillId="7" borderId="0" xfId="1" applyFont="1" applyFill="1" applyAlignment="1">
      <alignment horizontal="left"/>
    </xf>
  </cellXfs>
  <cellStyles count="4">
    <cellStyle name="Currency 2" xfId="3" xr:uid="{4EFEC86A-A839-4D2D-A116-1A5C27E6ACC1}"/>
    <cellStyle name="Heading 1 2" xfId="2" xr:uid="{5CD26483-6C8C-44B6-8519-57CD5E367B8B}"/>
    <cellStyle name="Normal" xfId="0" builtinId="0"/>
    <cellStyle name="Normal 2" xfId="1" xr:uid="{C8F85A31-18F5-4DE9-9614-04919BD65EE8}"/>
  </cellStyles>
  <dxfs count="38">
    <dxf>
      <numFmt numFmtId="164" formatCode="[$$-409]#,##0_ ;\-[$$-409]#,##0\ "/>
      <alignment horizontal="right" vertical="center" textRotation="0" wrapText="0" indent="1" justifyLastLine="0" shrinkToFit="0" readingOrder="0"/>
    </dxf>
    <dxf>
      <numFmt numFmtId="164" formatCode="[$$-409]#,##0_ ;\-[$$-409]#,##0\ "/>
      <alignment horizontal="righ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numFmt numFmtId="164" formatCode="[$$-409]#,##0_ ;\-[$$-409]#,##0\ "/>
      <alignment horizontal="righ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4" formatCode="[$$-409]#,##0_ ;\-[$$-409]#,##0\ "/>
      <alignment horizontal="center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numFmt numFmtId="164" formatCode="[$$-409]#,##0_ ;\-[$$-409]#,##0\ 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protection locked="0" hidden="0"/>
    </dxf>
    <dxf>
      <numFmt numFmtId="164" formatCode="[$$-409]#,##0_ ;\-[$$-409]#,##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color rgb="FFFF0000"/>
      </font>
    </dxf>
    <dxf>
      <numFmt numFmtId="164" formatCode="[$$-409]#,##0_ ;\-[$$-409]#,##0\ "/>
      <alignment horizontal="left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[$$-409]#,##0_ ;\-[$$-409]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textRotation="0" wrapText="0" indent="1" justifyLastLine="0" shrinkToFit="0" readingOrder="0"/>
    </dxf>
    <dxf>
      <alignment horizontal="left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left" textRotation="0" wrapText="0" indent="1" justifyLastLine="0" shrinkToFit="0" readingOrder="0"/>
    </dxf>
    <dxf>
      <fill>
        <patternFill patternType="none">
          <fgColor rgb="FF000000"/>
          <bgColor auto="1"/>
        </patternFill>
      </fill>
      <alignment horizontal="left" textRotation="0" wrapText="0" indent="1" justifyLastLine="0" shrinkToFit="0" readingOrder="0"/>
    </dxf>
    <dxf>
      <fill>
        <patternFill patternType="solid">
          <fgColor indexed="64"/>
          <bgColor rgb="FF004A8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[$$-409]#,##0_ ;\-[$$-409]#,##0\ 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alignment horizontal="left" textRotation="0" wrapText="0" indent="1" justifyLastLine="0" shrinkToFit="0" readingOrder="0"/>
    </dxf>
    <dxf>
      <fill>
        <patternFill patternType="none">
          <fgColor rgb="FF000000"/>
          <bgColor auto="1"/>
        </patternFill>
      </fill>
      <alignment horizontal="left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4"/>
        </top>
      </border>
    </dxf>
    <dxf>
      <font>
        <b/>
        <i val="0"/>
        <color theme="1"/>
      </font>
      <fill>
        <patternFill patternType="solid">
          <fgColor theme="6"/>
          <bgColor theme="4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9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9" tint="-0.24994659260841701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6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6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College Budget" pivot="0" count="4" xr9:uid="{3A8F37E5-C82B-4793-AB85-B8F5C574C5B1}">
      <tableStyleElement type="wholeTable" dxfId="37"/>
      <tableStyleElement type="headerRow" dxfId="36"/>
      <tableStyleElement type="totalRow" dxfId="35"/>
      <tableStyleElement type="firstRowStripe" dxfId="34"/>
    </tableStyle>
    <tableStyle name="Monthly Expenses" pivot="0" count="4" xr9:uid="{519DF74B-0BB7-405D-B124-CC93E144C59C}">
      <tableStyleElement type="wholeTable" dxfId="33"/>
      <tableStyleElement type="headerRow" dxfId="32"/>
      <tableStyleElement type="totalRow" dxfId="31"/>
      <tableStyleElement type="firstRowStripe" dxfId="30"/>
    </tableStyle>
    <tableStyle name="Monthly Income" pivot="0" count="4" xr9:uid="{AC6D06A8-F854-479A-8284-586CB175AB95}">
      <tableStyleElement type="wholeTable" dxfId="29"/>
      <tableStyleElement type="headerRow" dxfId="28"/>
      <tableStyleElement type="totalRow" dxfId="27"/>
      <tableStyleElement type="firstRowStripe" dxfId="26"/>
    </tableStyle>
  </tableStyles>
  <colors>
    <mruColors>
      <color rgb="FFF1B312"/>
      <color rgb="FF004A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pl-PL" sz="1600" b="1">
                <a:solidFill>
                  <a:schemeClr val="tx1"/>
                </a:solidFill>
                <a:latin typeface="+mj-lt"/>
              </a:rPr>
              <a:t>My </a:t>
            </a:r>
            <a:r>
              <a:rPr lang="en-US" sz="1600" b="1">
                <a:solidFill>
                  <a:schemeClr val="tx1"/>
                </a:solidFill>
                <a:latin typeface="+mj-lt"/>
              </a:rPr>
              <a:t>m</a:t>
            </a:r>
            <a:r>
              <a:rPr lang="pl-PL" sz="1600" b="1">
                <a:solidFill>
                  <a:schemeClr val="tx1"/>
                </a:solidFill>
                <a:latin typeface="+mj-lt"/>
              </a:rPr>
              <a:t>onthly </a:t>
            </a:r>
            <a:r>
              <a:rPr lang="en-US" sz="1600" b="1">
                <a:solidFill>
                  <a:schemeClr val="tx1"/>
                </a:solidFill>
                <a:latin typeface="+mj-lt"/>
              </a:rPr>
              <a:t>b</a:t>
            </a:r>
            <a:r>
              <a:rPr lang="pl-PL" sz="1600" b="1">
                <a:solidFill>
                  <a:schemeClr val="tx1"/>
                </a:solidFill>
                <a:latin typeface="+mj-lt"/>
              </a:rPr>
              <a:t>udget</a:t>
            </a:r>
          </a:p>
        </c:rich>
      </c:tx>
      <c:layout>
        <c:manualLayout>
          <c:xMode val="edge"/>
          <c:yMode val="edge"/>
          <c:x val="0.42099298563289345"/>
          <c:y val="8.564236154428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599438657510691E-2"/>
          <c:y val="0.18210066929168853"/>
          <c:w val="0.90900664719187374"/>
          <c:h val="0.6288814029349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[1]Calculation!$A$3</c:f>
              <c:strCache>
                <c:ptCount val="1"/>
                <c:pt idx="0">
                  <c:v>Income left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E4-43DF-B12A-C63A13B6A6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[1]Calculation!$B$3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E4-43DF-B12A-C63A13B6A62A}"/>
            </c:ext>
          </c:extLst>
        </c:ser>
        <c:ser>
          <c:idx val="1"/>
          <c:order val="1"/>
          <c:tx>
            <c:strRef>
              <c:f>[1]Calculation!$A$4</c:f>
              <c:strCache>
                <c:ptCount val="1"/>
                <c:pt idx="0">
                  <c:v>Monthly expenses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E4-43DF-B12A-C63A13B6A62A}"/>
              </c:ext>
            </c:extLst>
          </c:dPt>
          <c:dLbls>
            <c:dLbl>
              <c:idx val="0"/>
              <c:layout>
                <c:manualLayout>
                  <c:x val="-3.14194384157932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4-43DF-B12A-C63A13B6A6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[1]Calculation!$B$4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E4-43DF-B12A-C63A13B6A62A}"/>
            </c:ext>
          </c:extLst>
        </c:ser>
        <c:ser>
          <c:idx val="2"/>
          <c:order val="2"/>
          <c:tx>
            <c:strRef>
              <c:f>[1]Calculation!$A$5</c:f>
              <c:strCache>
                <c:ptCount val="1"/>
                <c:pt idx="0">
                  <c:v>Semester expenses (per month)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E4-43DF-B12A-C63A13B6A6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[1]Calculation!$B$5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E4-43DF-B12A-C63A13B6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430575"/>
        <c:axId val="139280911"/>
      </c:barChart>
      <c:valAx>
        <c:axId val="139280911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126430575"/>
        <c:crosses val="autoZero"/>
        <c:crossBetween val="between"/>
      </c:valAx>
      <c:catAx>
        <c:axId val="126430575"/>
        <c:scaling>
          <c:orientation val="minMax"/>
        </c:scaling>
        <c:delete val="1"/>
        <c:axPos val="l"/>
        <c:numFmt formatCode="[$$-409]#,##0_ ;\-[$$-409]#,##0\ " sourceLinked="1"/>
        <c:majorTickMark val="out"/>
        <c:minorTickMark val="none"/>
        <c:tickLblPos val="nextTo"/>
        <c:crossAx val="1392809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04147347435229"/>
          <c:y val="0.72319849269443681"/>
          <c:w val="0.38991705305129543"/>
          <c:h val="0.22541609037899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Monthly expenses</a:t>
            </a:r>
          </a:p>
        </c:rich>
      </c:tx>
      <c:layout>
        <c:manualLayout>
          <c:xMode val="edge"/>
          <c:yMode val="edge"/>
          <c:x val="0.30645984251968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'Monthly College Budget'!$G$34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College Budget'!$F$35:$F$50</c:f>
              <c:strCache>
                <c:ptCount val="16"/>
                <c:pt idx="0">
                  <c:v>Rent</c:v>
                </c:pt>
                <c:pt idx="1">
                  <c:v>Utilities (electric, water, gas) </c:v>
                </c:pt>
                <c:pt idx="2">
                  <c:v>Internet</c:v>
                </c:pt>
                <c:pt idx="3">
                  <c:v>Cell phone</c:v>
                </c:pt>
                <c:pt idx="4">
                  <c:v>Groceries</c:v>
                </c:pt>
                <c:pt idx="5">
                  <c:v>Student loans</c:v>
                </c:pt>
                <c:pt idx="6">
                  <c:v>Credit cards</c:v>
                </c:pt>
                <c:pt idx="7">
                  <c:v>Car Payment</c:v>
                </c:pt>
                <c:pt idx="8">
                  <c:v>Auto Expenses</c:v>
                </c:pt>
                <c:pt idx="9">
                  <c:v>Insurance</c:v>
                </c:pt>
                <c:pt idx="10">
                  <c:v>Hair cuts</c:v>
                </c:pt>
                <c:pt idx="11">
                  <c:v>Child Care</c:v>
                </c:pt>
                <c:pt idx="12">
                  <c:v>Subscriptions</c:v>
                </c:pt>
                <c:pt idx="13">
                  <c:v>Clothing</c:v>
                </c:pt>
                <c:pt idx="14">
                  <c:v>Entertainment</c:v>
                </c:pt>
                <c:pt idx="15">
                  <c:v>Miscellaneous</c:v>
                </c:pt>
              </c:strCache>
            </c:strRef>
          </c:cat>
          <c:val>
            <c:numRef>
              <c:f>'Monthly College Budget'!$G$35:$G$50</c:f>
              <c:numCache>
                <c:formatCode>[$$-409]#,##0_ ;\-[$$-409]#,##0\ 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1-48E1-B86E-E035A4DD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41046351"/>
        <c:axId val="123016767"/>
      </c:barChart>
      <c:catAx>
        <c:axId val="1410463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16767"/>
        <c:crosses val="autoZero"/>
        <c:auto val="1"/>
        <c:lblAlgn val="ctr"/>
        <c:lblOffset val="100"/>
        <c:noMultiLvlLbl val="0"/>
      </c:catAx>
      <c:valAx>
        <c:axId val="123016767"/>
        <c:scaling>
          <c:orientation val="minMax"/>
        </c:scaling>
        <c:delete val="1"/>
        <c:axPos val="t"/>
        <c:numFmt formatCode="[$$-409]#,##0_ ;\-[$$-409]#,##0\ " sourceLinked="1"/>
        <c:majorTickMark val="none"/>
        <c:minorTickMark val="none"/>
        <c:tickLblPos val="nextTo"/>
        <c:crossAx val="14104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Semester </a:t>
            </a:r>
            <a:r>
              <a:rPr lang="en-US" sz="1200" b="1"/>
              <a:t>e</a:t>
            </a:r>
            <a:r>
              <a:rPr lang="pl-PL" sz="1200" b="1"/>
              <a:t>xpenses (per month)</a:t>
            </a:r>
          </a:p>
        </c:rich>
      </c:tx>
      <c:layout>
        <c:manualLayout>
          <c:xMode val="edge"/>
          <c:yMode val="edge"/>
          <c:x val="0.2404444444444444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College Budget'!$I$35:$I$40</c:f>
              <c:strCache>
                <c:ptCount val="6"/>
                <c:pt idx="0">
                  <c:v>Tuition and Fees</c:v>
                </c:pt>
                <c:pt idx="1">
                  <c:v>Charger Tech 360</c:v>
                </c:pt>
                <c:pt idx="2">
                  <c:v>Books and Supplies</c:v>
                </c:pt>
                <c:pt idx="3">
                  <c:v>Housing</c:v>
                </c:pt>
                <c:pt idx="4">
                  <c:v>Gas and Transportation</c:v>
                </c:pt>
                <c:pt idx="5">
                  <c:v>Other fees</c:v>
                </c:pt>
              </c:strCache>
            </c:strRef>
          </c:cat>
          <c:val>
            <c:numRef>
              <c:f>'Monthly College Budget'!$K$35:$K$40</c:f>
              <c:numCache>
                <c:formatCode>[$$-409]#,##0_ ;\-[$$-409]#,##0\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6-414A-82E2-AB5C6755E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32508751"/>
        <c:axId val="130950607"/>
      </c:barChart>
      <c:catAx>
        <c:axId val="1325087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50607"/>
        <c:crosses val="autoZero"/>
        <c:auto val="1"/>
        <c:lblAlgn val="ctr"/>
        <c:lblOffset val="100"/>
        <c:noMultiLvlLbl val="0"/>
      </c:catAx>
      <c:valAx>
        <c:axId val="130950607"/>
        <c:scaling>
          <c:orientation val="minMax"/>
        </c:scaling>
        <c:delete val="1"/>
        <c:axPos val="t"/>
        <c:numFmt formatCode="[$$-409]#,##0_ ;\-[$$-409]#,##0\ " sourceLinked="1"/>
        <c:majorTickMark val="none"/>
        <c:minorTickMark val="none"/>
        <c:tickLblPos val="nextTo"/>
        <c:crossAx val="132508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Monthly income</a:t>
            </a:r>
          </a:p>
        </c:rich>
      </c:tx>
      <c:layout>
        <c:manualLayout>
          <c:xMode val="edge"/>
          <c:yMode val="edge"/>
          <c:x val="0.3272699212598425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'Monthly College Budget'!$D$34</c:f>
              <c:strCache>
                <c:ptCount val="1"/>
                <c:pt idx="0">
                  <c:v>Per Month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College Budget'!$B$35:$B$41</c:f>
              <c:strCache>
                <c:ptCount val="7"/>
                <c:pt idx="0">
                  <c:v>Fixed income</c:v>
                </c:pt>
                <c:pt idx="1">
                  <c:v>Financial aid</c:v>
                </c:pt>
                <c:pt idx="2">
                  <c:v>Employer Assistance</c:v>
                </c:pt>
                <c:pt idx="3">
                  <c:v>Veteran Benefits</c:v>
                </c:pt>
                <c:pt idx="4">
                  <c:v>Scholarship</c:v>
                </c:pt>
                <c:pt idx="5">
                  <c:v>Support from Family</c:v>
                </c:pt>
                <c:pt idx="6">
                  <c:v>Other Income</c:v>
                </c:pt>
              </c:strCache>
            </c:strRef>
          </c:cat>
          <c:val>
            <c:numRef>
              <c:f>'Monthly College Budget'!$D$35:$D$41</c:f>
              <c:numCache>
                <c:formatCode>[$$-409]#,##0_ ;\-[$$-409]#,##0\ 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0-4FFC-A7B3-2227FA20E1E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5"/>
        <c:axId val="318224607"/>
        <c:axId val="411493695"/>
      </c:barChart>
      <c:catAx>
        <c:axId val="3182246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493695"/>
        <c:crosses val="autoZero"/>
        <c:auto val="1"/>
        <c:lblAlgn val="ctr"/>
        <c:lblOffset val="100"/>
        <c:tickLblSkip val="1"/>
        <c:noMultiLvlLbl val="0"/>
      </c:catAx>
      <c:valAx>
        <c:axId val="411493695"/>
        <c:scaling>
          <c:orientation val="minMax"/>
        </c:scaling>
        <c:delete val="1"/>
        <c:axPos val="t"/>
        <c:numFmt formatCode="[$$-409]#,##0_ ;\-[$$-409]#,##0\ " sourceLinked="1"/>
        <c:majorTickMark val="none"/>
        <c:minorTickMark val="none"/>
        <c:tickLblPos val="nextTo"/>
        <c:crossAx val="31822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My monthly</a:t>
            </a:r>
            <a:r>
              <a:rPr lang="en-US" sz="1600" b="1" baseline="0">
                <a:solidFill>
                  <a:sysClr val="windowText" lastClr="000000"/>
                </a:solidFill>
              </a:rPr>
              <a:t>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808388662867415E-2"/>
          <c:y val="5.2001282645099227E-2"/>
          <c:w val="0.96649745925076613"/>
          <c:h val="0.939827897605369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'Monthly College Budget'!$B$31:$C$31</c:f>
              <c:strCache>
                <c:ptCount val="2"/>
                <c:pt idx="0">
                  <c:v>Monthly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College Budget'!$D$42</c:f>
              <c:numCache>
                <c:formatCode>[$$-409]#,##0_ ;\-[$$-409]#,##0\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8-4094-8ACE-21150C08BA40}"/>
            </c:ext>
          </c:extLst>
        </c:ser>
        <c:ser>
          <c:idx val="1"/>
          <c:order val="1"/>
          <c:tx>
            <c:strRef>
              <c:f>'Monthly College Budget'!$F$31:$G$31</c:f>
              <c:strCache>
                <c:ptCount val="2"/>
                <c:pt idx="0">
                  <c:v>Monthly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D8-4094-8ACE-21150C08BA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College Budget'!$G$51</c:f>
              <c:numCache>
                <c:formatCode>[$$-409]#,##0_ ;\-[$$-409]#,##0\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D8-4094-8ACE-21150C08BA40}"/>
            </c:ext>
          </c:extLst>
        </c:ser>
        <c:ser>
          <c:idx val="2"/>
          <c:order val="2"/>
          <c:tx>
            <c:strRef>
              <c:f>'Monthly College Budget'!$I$31:$K$31</c:f>
              <c:strCache>
                <c:ptCount val="3"/>
                <c:pt idx="0">
                  <c:v>Semester expenses</c:v>
                </c:pt>
              </c:strCache>
            </c:strRef>
          </c:tx>
          <c:spPr>
            <a:solidFill>
              <a:srgbClr val="004A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'Monthly College Budget'!$K$41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D8-4094-8ACE-21150C08BA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22716448"/>
        <c:axId val="849637232"/>
      </c:barChart>
      <c:catAx>
        <c:axId val="1822716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49637232"/>
        <c:crosses val="autoZero"/>
        <c:auto val="1"/>
        <c:lblAlgn val="ctr"/>
        <c:lblOffset val="100"/>
        <c:noMultiLvlLbl val="0"/>
      </c:catAx>
      <c:valAx>
        <c:axId val="849637232"/>
        <c:scaling>
          <c:orientation val="minMax"/>
        </c:scaling>
        <c:delete val="1"/>
        <c:axPos val="b"/>
        <c:numFmt formatCode="[$$-409]#,##0_ ;\-[$$-409]#,##0\ " sourceLinked="1"/>
        <c:majorTickMark val="none"/>
        <c:minorTickMark val="none"/>
        <c:tickLblPos val="nextTo"/>
        <c:crossAx val="18227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0</xdr:colOff>
      <xdr:row>9</xdr:row>
      <xdr:rowOff>212911</xdr:rowOff>
    </xdr:to>
    <xdr:graphicFrame macro="">
      <xdr:nvGraphicFramePr>
        <xdr:cNvPr id="2" name="Chart 1" descr="monthly budget snapshot">
          <a:extLst>
            <a:ext uri="{FF2B5EF4-FFF2-40B4-BE49-F238E27FC236}">
              <a16:creationId xmlns:a16="http://schemas.microsoft.com/office/drawing/2014/main" id="{ED3D82FE-202F-4DB1-8C48-F2BB8AF37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3" name="Chart 2" descr="monthly expenses chart">
          <a:extLst>
            <a:ext uri="{FF2B5EF4-FFF2-40B4-BE49-F238E27FC236}">
              <a16:creationId xmlns:a16="http://schemas.microsoft.com/office/drawing/2014/main" id="{5EA5C229-0396-4C2C-AD3D-5A0EA7B73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11</xdr:col>
      <xdr:colOff>0</xdr:colOff>
      <xdr:row>28</xdr:row>
      <xdr:rowOff>0</xdr:rowOff>
    </xdr:to>
    <xdr:graphicFrame macro="">
      <xdr:nvGraphicFramePr>
        <xdr:cNvPr id="4" name="Chart 3" descr="college semester expenses chart">
          <a:extLst>
            <a:ext uri="{FF2B5EF4-FFF2-40B4-BE49-F238E27FC236}">
              <a16:creationId xmlns:a16="http://schemas.microsoft.com/office/drawing/2014/main" id="{56FE2E87-8B87-4F9A-B6E2-55F901A78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285749</xdr:colOff>
      <xdr:row>16</xdr:row>
      <xdr:rowOff>1</xdr:rowOff>
    </xdr:from>
    <xdr:to>
      <xdr:col>3</xdr:col>
      <xdr:colOff>1114425</xdr:colOff>
      <xdr:row>29</xdr:row>
      <xdr:rowOff>1</xdr:rowOff>
    </xdr:to>
    <xdr:graphicFrame macro="">
      <xdr:nvGraphicFramePr>
        <xdr:cNvPr id="5" name="Chart 4" descr="monthly income chart">
          <a:extLst>
            <a:ext uri="{FF2B5EF4-FFF2-40B4-BE49-F238E27FC236}">
              <a16:creationId xmlns:a16="http://schemas.microsoft.com/office/drawing/2014/main" id="{BB8DF5C4-911F-451A-BA4D-65D491FE7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152651</xdr:colOff>
      <xdr:row>0</xdr:row>
      <xdr:rowOff>110817</xdr:rowOff>
    </xdr:from>
    <xdr:to>
      <xdr:col>5</xdr:col>
      <xdr:colOff>95715</xdr:colOff>
      <xdr:row>2</xdr:row>
      <xdr:rowOff>508000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EB66CF-056D-41FE-8417-6D77B5E0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1357" y="110817"/>
          <a:ext cx="5052946" cy="1278712"/>
        </a:xfrm>
        <a:prstGeom prst="rect">
          <a:avLst/>
        </a:prstGeom>
        <a:noFill/>
      </xdr:spPr>
    </xdr:pic>
    <xdr:clientData/>
  </xdr:twoCellAnchor>
  <xdr:twoCellAnchor>
    <xdr:from>
      <xdr:col>1</xdr:col>
      <xdr:colOff>42332</xdr:colOff>
      <xdr:row>4</xdr:row>
      <xdr:rowOff>14818</xdr:rowOff>
    </xdr:from>
    <xdr:to>
      <xdr:col>11</xdr:col>
      <xdr:colOff>42332</xdr:colOff>
      <xdr:row>9</xdr:row>
      <xdr:rowOff>201085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D4D2FB7-208D-45FD-843A-69A5A720B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/FINAIDS/Orientation/2023-2024%20Worksheets%20-%20NEW/Need%20to%20Meet%20With/Kosharek,%20Jessica%20Monthly%20College%20Expense%20Budget.xlsx" TargetMode="External"/><Relationship Id="rId1" Type="http://schemas.openxmlformats.org/officeDocument/2006/relationships/externalLinkPath" Target="file:///I:/FINAIDS/Orientation/2023-2024%20Worksheets%20-%20NEW/Need%20to%20Meet%20With/Kosharek,%20Jessica%20Monthly%20College%20Expense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ester 1 - Monthly Budget"/>
      <sheetName val="Semester 2 - Monthly Budget"/>
      <sheetName val="Summer - Monthly Budget"/>
      <sheetName val="Semester 3 - Monthly Budget"/>
      <sheetName val="Semester 4 - Monthly Budget"/>
      <sheetName val="Outside Resources"/>
      <sheetName val="Calculation"/>
    </sheetNames>
    <sheetDataSet>
      <sheetData sheetId="0"/>
      <sheetData sheetId="1">
        <row r="31">
          <cell r="B31" t="str">
            <v>Monthly income</v>
          </cell>
        </row>
      </sheetData>
      <sheetData sheetId="2"/>
      <sheetData sheetId="3"/>
      <sheetData sheetId="4"/>
      <sheetData sheetId="5"/>
      <sheetData sheetId="6">
        <row r="3">
          <cell r="A3" t="str">
            <v>Income left</v>
          </cell>
          <cell r="B3" t="e">
            <v>#REF!</v>
          </cell>
        </row>
        <row r="4">
          <cell r="A4" t="str">
            <v>Monthly expenses</v>
          </cell>
          <cell r="B4" t="e">
            <v>#REF!</v>
          </cell>
        </row>
        <row r="5">
          <cell r="A5" t="str">
            <v>Semester expenses (per month)</v>
          </cell>
          <cell r="B5" t="e">
            <v>#REF!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E6770D-018F-4CFC-BC8D-E5304F242B33}" name="Monthly_Expenses1114" displayName="Monthly_Expenses1114" ref="F34:G51" totalsRowCount="1" headerRowDxfId="25" dataDxfId="24" totalsRowDxfId="23">
  <autoFilter ref="F34:G50" xr:uid="{8E35AB54-19EF-4866-819B-E0630E0DB416}"/>
  <tableColumns count="2">
    <tableColumn id="1" xr3:uid="{BC1A4A95-619E-49C3-BF5C-286D49E43753}" name="Item" totalsRowLabel="Total" dataDxfId="22" totalsRowDxfId="4" totalsRowCellStyle="Normal 2"/>
    <tableColumn id="2" xr3:uid="{893781A3-112C-4CDE-9830-07F2EBE8ADF1}" name="Amount" totalsRowFunction="sum" dataDxfId="21" totalsRowDxfId="3" totalsRowCellStyle="Normal 2"/>
  </tableColumns>
  <tableStyleInfo name="College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C39155-0D72-4EEF-B304-5A192F805087}" name="Semester_Expenses1215" displayName="Semester_Expenses1215" ref="I34:K41" totalsRowCount="1" headerRowDxfId="20" dataDxfId="19" totalsRowDxfId="18">
  <autoFilter ref="I34:K40" xr:uid="{2965ED57-0BD8-4D5B-9F80-FAB362CDF2D3}"/>
  <tableColumns count="3">
    <tableColumn id="1" xr3:uid="{43D36E77-8B3C-432A-944C-6FFF2F3EB33A}" name="Item" totalsRowLabel="Total" dataDxfId="10" totalsRowDxfId="7" totalsRowCellStyle="Normal 2"/>
    <tableColumn id="2" xr3:uid="{EC935B65-8ED0-4731-B27E-989D4046A5AD}" name="Amount" totalsRowFunction="sum" dataDxfId="9" totalsRowDxfId="6" totalsRowCellStyle="Normal 2"/>
    <tableColumn id="3" xr3:uid="{2E35C345-0C3B-4F69-8961-EEA4E5B1AED6}" name="Per month" totalsRowFunction="custom" dataDxfId="8" totalsRowDxfId="5" totalsRowCellStyle="Currency 2">
      <calculatedColumnFormula>Semester_Expenses1215[[#This Row],[Amount]]/Months_in_semester</calculatedColumnFormula>
      <totalsRowFormula>SUM(K35:K40)</totalsRowFormula>
    </tableColumn>
  </tableColumns>
  <tableStyleInfo name="College Budge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878DDF-E473-40A5-BAF4-F043B6AE2DC7}" name="Monthly_Income1316" displayName="Monthly_Income1316" ref="B34:D42" totalsRowCount="1" headerRowDxfId="17" dataDxfId="16" totalsRowDxfId="15">
  <autoFilter ref="B34:D41" xr:uid="{A2821CA4-CCD6-4EFE-96A9-79945349A7BD}"/>
  <tableColumns count="3">
    <tableColumn id="1" xr3:uid="{51EC8F5E-B29D-4EF4-ACA4-D25437B1CFDA}" name="Item" totalsRowLabel="Total" dataDxfId="14" totalsRowDxfId="2" totalsRowCellStyle="Normal 2"/>
    <tableColumn id="2" xr3:uid="{2EFA5DE9-10DE-46DF-8971-FB2367060768}" name="Amount" totalsRowFunction="sum" dataDxfId="13" totalsRowDxfId="1" totalsRowCellStyle="Normal 2">
      <calculatedColumnFormula>Monthly_Income1316[[#This Row],[Per Month]]*$D$32</calculatedColumnFormula>
    </tableColumn>
    <tableColumn id="3" xr3:uid="{B1874D65-C366-4B64-93AC-403CF5389BE5}" name="Per Month" totalsRowFunction="sum" dataDxfId="12" totalsRowDxfId="0" totalsRowCellStyle="Normal 2">
      <calculatedColumnFormula>Monthly_Income1316[[#This Row],[Amount]]/$D$32</calculatedColumnFormula>
    </tableColumn>
  </tableColumns>
  <tableStyleInfo name="College Budget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C993-E9F4-4098-99B3-C7D305D10EC7}">
  <sheetPr>
    <pageSetUpPr fitToPage="1"/>
  </sheetPr>
  <dimension ref="A1:N77"/>
  <sheetViews>
    <sheetView showGridLines="0" tabSelected="1" zoomScale="76" zoomScaleNormal="76" workbookViewId="0">
      <selection activeCell="K30" sqref="K30"/>
    </sheetView>
  </sheetViews>
  <sheetFormatPr baseColWidth="10" defaultColWidth="10" defaultRowHeight="15" x14ac:dyDescent="0.2"/>
  <cols>
    <col min="1" max="1" width="4.33203125" style="2" customWidth="1"/>
    <col min="2" max="2" width="29.5" style="2" customWidth="1"/>
    <col min="3" max="3" width="18" style="2" customWidth="1"/>
    <col min="4" max="4" width="15.33203125" style="2" customWidth="1"/>
    <col min="5" max="5" width="4.33203125" style="2" customWidth="1"/>
    <col min="6" max="6" width="29.5" style="2" customWidth="1"/>
    <col min="7" max="7" width="18" style="2" customWidth="1"/>
    <col min="8" max="8" width="4.33203125" style="2" customWidth="1"/>
    <col min="9" max="9" width="29.5" style="2" customWidth="1"/>
    <col min="10" max="10" width="18" style="2" customWidth="1"/>
    <col min="11" max="11" width="12.33203125" style="2" customWidth="1"/>
    <col min="12" max="12" width="4.33203125" style="2" customWidth="1"/>
    <col min="13" max="16384" width="10" style="2"/>
  </cols>
  <sheetData>
    <row r="1" spans="1:11" ht="54.75" customHeight="1" x14ac:dyDescent="0.2">
      <c r="A1" s="1"/>
      <c r="B1" s="32"/>
      <c r="C1" s="32"/>
      <c r="D1" s="32"/>
      <c r="E1" s="32"/>
      <c r="F1" s="32"/>
      <c r="G1" s="32"/>
      <c r="H1" s="32"/>
      <c r="I1" s="33"/>
      <c r="J1" s="32"/>
      <c r="K1" s="32"/>
    </row>
    <row r="2" spans="1:11" x14ac:dyDescent="0.2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09.5" customHeight="1" x14ac:dyDescent="1.1000000000000001">
      <c r="B3" s="48" t="s">
        <v>44</v>
      </c>
      <c r="C3" s="49"/>
      <c r="D3" s="49"/>
      <c r="E3" s="49"/>
      <c r="F3" s="49"/>
      <c r="G3" s="49"/>
      <c r="H3" s="49"/>
      <c r="I3" s="49"/>
      <c r="J3" s="49"/>
      <c r="K3" s="49"/>
    </row>
    <row r="4" spans="1:11" ht="11" customHeight="1" x14ac:dyDescent="0.2">
      <c r="A4" s="3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20" customHeight="1" x14ac:dyDescent="0.2">
      <c r="A5" s="1"/>
    </row>
    <row r="6" spans="1:11" ht="20" customHeight="1" x14ac:dyDescent="0.2"/>
    <row r="7" spans="1:11" ht="20" customHeight="1" x14ac:dyDescent="0.2"/>
    <row r="8" spans="1:11" ht="20" customHeight="1" x14ac:dyDescent="0.2"/>
    <row r="9" spans="1:11" ht="20" customHeight="1" x14ac:dyDescent="0.2"/>
    <row r="10" spans="1:11" ht="20" customHeight="1" x14ac:dyDescent="0.2"/>
    <row r="11" spans="1:11" ht="20" customHeight="1" thickBot="1" x14ac:dyDescent="0.25"/>
    <row r="12" spans="1:11" ht="20" customHeight="1" thickBot="1" x14ac:dyDescent="0.3">
      <c r="B12" s="4" t="s">
        <v>0</v>
      </c>
      <c r="C12" s="5"/>
      <c r="D12" s="6">
        <f>Monthly_Income1316[[#Totals],[Per Month]]-Monthly_Expenses1114[[#Totals],[Amount]]-Semester_Expenses1215[[#Totals],[Per month]]</f>
        <v>0</v>
      </c>
    </row>
    <row r="13" spans="1:11" ht="20" customHeight="1" thickBot="1" x14ac:dyDescent="0.3">
      <c r="B13" s="4" t="s">
        <v>1</v>
      </c>
      <c r="C13" s="5"/>
      <c r="D13" s="6">
        <f>D12*D32</f>
        <v>0</v>
      </c>
    </row>
    <row r="14" spans="1:11" ht="20" customHeight="1" x14ac:dyDescent="0.25">
      <c r="B14" s="7"/>
      <c r="D14" s="8"/>
    </row>
    <row r="15" spans="1:11" ht="20" customHeight="1" thickBot="1" x14ac:dyDescent="0.25">
      <c r="C15" s="9"/>
    </row>
    <row r="16" spans="1:11" ht="20" customHeight="1" x14ac:dyDescent="0.2">
      <c r="A16" s="1"/>
      <c r="B16" s="10"/>
      <c r="C16" s="11"/>
      <c r="D16" s="11"/>
      <c r="E16" s="11"/>
      <c r="F16" s="11"/>
      <c r="G16" s="11"/>
      <c r="H16" s="11"/>
      <c r="I16" s="36"/>
      <c r="J16" s="36"/>
      <c r="K16" s="37"/>
    </row>
    <row r="17" spans="1:14" ht="20" customHeight="1" x14ac:dyDescent="0.2">
      <c r="B17" s="12"/>
      <c r="K17" s="13"/>
    </row>
    <row r="18" spans="1:14" ht="20" customHeight="1" x14ac:dyDescent="0.2">
      <c r="B18" s="12"/>
      <c r="K18" s="13"/>
    </row>
    <row r="19" spans="1:14" ht="20" customHeight="1" x14ac:dyDescent="0.2">
      <c r="B19" s="12"/>
      <c r="K19" s="13"/>
    </row>
    <row r="20" spans="1:14" ht="20" customHeight="1" x14ac:dyDescent="0.2">
      <c r="B20" s="12"/>
      <c r="K20" s="13"/>
    </row>
    <row r="21" spans="1:14" ht="20" customHeight="1" x14ac:dyDescent="0.2">
      <c r="B21" s="12"/>
      <c r="K21" s="13"/>
    </row>
    <row r="22" spans="1:14" ht="20" customHeight="1" x14ac:dyDescent="0.2">
      <c r="B22" s="12"/>
      <c r="K22" s="13"/>
      <c r="N22" s="9"/>
    </row>
    <row r="23" spans="1:14" ht="20" customHeight="1" x14ac:dyDescent="0.2">
      <c r="B23" s="12"/>
      <c r="K23" s="13"/>
    </row>
    <row r="24" spans="1:14" ht="20" customHeight="1" x14ac:dyDescent="0.2">
      <c r="B24" s="12"/>
      <c r="K24" s="13"/>
    </row>
    <row r="25" spans="1:14" ht="20" customHeight="1" x14ac:dyDescent="0.2">
      <c r="B25" s="12"/>
      <c r="K25" s="13"/>
    </row>
    <row r="26" spans="1:14" ht="20" customHeight="1" x14ac:dyDescent="0.2">
      <c r="A26" s="1"/>
      <c r="B26" s="12"/>
      <c r="K26" s="13"/>
    </row>
    <row r="27" spans="1:14" ht="20" customHeight="1" x14ac:dyDescent="0.2">
      <c r="A27" s="1"/>
      <c r="B27" s="12"/>
      <c r="K27" s="13"/>
    </row>
    <row r="28" spans="1:14" ht="20" customHeight="1" x14ac:dyDescent="0.2">
      <c r="A28" s="1"/>
      <c r="B28" s="12"/>
      <c r="K28" s="13"/>
    </row>
    <row r="29" spans="1:14" ht="20" customHeight="1" thickBot="1" x14ac:dyDescent="0.25">
      <c r="A29" s="1"/>
      <c r="B29" s="14"/>
      <c r="C29" s="15"/>
      <c r="D29" s="15"/>
      <c r="E29" s="15"/>
      <c r="F29" s="15"/>
      <c r="G29" s="15"/>
      <c r="H29" s="15"/>
      <c r="I29" s="15"/>
      <c r="J29" s="15"/>
      <c r="K29" s="16"/>
    </row>
    <row r="30" spans="1:14" ht="20" customHeight="1" x14ac:dyDescent="0.2">
      <c r="A30" s="1"/>
    </row>
    <row r="31" spans="1:14" ht="29" customHeight="1" x14ac:dyDescent="0.2">
      <c r="A31" s="17"/>
      <c r="B31" s="38" t="s">
        <v>2</v>
      </c>
      <c r="C31" s="38"/>
      <c r="D31" s="38"/>
      <c r="F31" s="39" t="s">
        <v>3</v>
      </c>
      <c r="G31" s="39"/>
      <c r="I31" s="40" t="s">
        <v>4</v>
      </c>
      <c r="J31" s="40"/>
      <c r="K31" s="40"/>
    </row>
    <row r="32" spans="1:14" ht="20" customHeight="1" x14ac:dyDescent="0.2">
      <c r="B32" s="41" t="s">
        <v>5</v>
      </c>
      <c r="C32" s="41"/>
      <c r="D32" s="18">
        <v>1</v>
      </c>
      <c r="F32" s="30"/>
      <c r="G32" s="30"/>
      <c r="I32" s="42" t="s">
        <v>5</v>
      </c>
      <c r="J32" s="42"/>
      <c r="K32" s="43">
        <v>1</v>
      </c>
    </row>
    <row r="33" spans="1:11" ht="20" customHeight="1" x14ac:dyDescent="0.2">
      <c r="A33" s="19"/>
      <c r="E33" s="20"/>
      <c r="H33" s="21"/>
      <c r="I33" s="22"/>
      <c r="J33" s="22"/>
      <c r="K33" s="22"/>
    </row>
    <row r="34" spans="1:11" ht="20" customHeight="1" x14ac:dyDescent="0.2">
      <c r="A34" s="19"/>
      <c r="B34" s="23" t="s">
        <v>6</v>
      </c>
      <c r="C34" s="24" t="s">
        <v>7</v>
      </c>
      <c r="D34" s="24" t="s">
        <v>8</v>
      </c>
      <c r="E34" s="20"/>
      <c r="F34" s="31" t="s">
        <v>6</v>
      </c>
      <c r="G34" s="31" t="s">
        <v>7</v>
      </c>
      <c r="H34" s="22"/>
      <c r="I34" s="34" t="s">
        <v>6</v>
      </c>
      <c r="J34" s="34" t="s">
        <v>7</v>
      </c>
      <c r="K34" s="34" t="s">
        <v>9</v>
      </c>
    </row>
    <row r="35" spans="1:11" ht="20" customHeight="1" x14ac:dyDescent="0.2">
      <c r="A35" s="19"/>
      <c r="B35" s="20" t="s">
        <v>10</v>
      </c>
      <c r="C35" s="25">
        <v>0</v>
      </c>
      <c r="D35" s="25">
        <f>Monthly_Income1316[[#This Row],[Amount]]/$D$32</f>
        <v>0</v>
      </c>
      <c r="E35" s="20"/>
      <c r="F35" s="20" t="s">
        <v>11</v>
      </c>
      <c r="G35" s="25">
        <v>0</v>
      </c>
      <c r="H35" s="20"/>
      <c r="I35" s="20" t="s">
        <v>12</v>
      </c>
      <c r="J35" s="26">
        <v>0</v>
      </c>
      <c r="K35" s="25">
        <v>0</v>
      </c>
    </row>
    <row r="36" spans="1:11" ht="20" customHeight="1" x14ac:dyDescent="0.2">
      <c r="A36" s="19"/>
      <c r="B36" s="20" t="s">
        <v>13</v>
      </c>
      <c r="C36" s="25">
        <v>0</v>
      </c>
      <c r="D36" s="25">
        <f>Monthly_Income1316[[#This Row],[Amount]]/$D$32</f>
        <v>0</v>
      </c>
      <c r="E36" s="20"/>
      <c r="F36" s="20" t="s">
        <v>14</v>
      </c>
      <c r="G36" s="25">
        <v>0</v>
      </c>
      <c r="H36" s="20"/>
      <c r="I36" s="20" t="s">
        <v>15</v>
      </c>
      <c r="J36" s="26">
        <v>0</v>
      </c>
      <c r="K36" s="25">
        <v>0</v>
      </c>
    </row>
    <row r="37" spans="1:11" ht="20" customHeight="1" x14ac:dyDescent="0.2">
      <c r="A37" s="19"/>
      <c r="B37" s="20" t="s">
        <v>16</v>
      </c>
      <c r="C37" s="25">
        <v>0</v>
      </c>
      <c r="D37" s="25">
        <f>Monthly_Income1316[[#This Row],[Amount]]/$D$32</f>
        <v>0</v>
      </c>
      <c r="E37" s="20"/>
      <c r="F37" s="20" t="s">
        <v>17</v>
      </c>
      <c r="G37" s="25">
        <v>0</v>
      </c>
      <c r="H37" s="20"/>
      <c r="I37" s="20" t="s">
        <v>18</v>
      </c>
      <c r="J37" s="26">
        <v>0</v>
      </c>
      <c r="K37" s="25">
        <v>0</v>
      </c>
    </row>
    <row r="38" spans="1:11" ht="20" customHeight="1" x14ac:dyDescent="0.2">
      <c r="B38" s="20" t="s">
        <v>19</v>
      </c>
      <c r="C38" s="25">
        <v>0</v>
      </c>
      <c r="D38" s="25">
        <f>Monthly_Income1316[[#This Row],[Amount]]/$D$32</f>
        <v>0</v>
      </c>
      <c r="E38" s="22"/>
      <c r="F38" s="20" t="s">
        <v>20</v>
      </c>
      <c r="G38" s="25">
        <v>0</v>
      </c>
      <c r="H38" s="20"/>
      <c r="I38" s="20" t="s">
        <v>21</v>
      </c>
      <c r="J38" s="26">
        <v>0</v>
      </c>
      <c r="K38" s="25">
        <f>Semester_Expenses1215[[#This Row],[Amount]]/Months_in_semester</f>
        <v>0</v>
      </c>
    </row>
    <row r="39" spans="1:11" ht="20" customHeight="1" x14ac:dyDescent="0.2">
      <c r="B39" s="20" t="s">
        <v>22</v>
      </c>
      <c r="C39" s="25">
        <v>0</v>
      </c>
      <c r="D39" s="25">
        <v>0</v>
      </c>
      <c r="E39" s="22"/>
      <c r="F39" s="20" t="s">
        <v>23</v>
      </c>
      <c r="G39" s="25">
        <v>0</v>
      </c>
      <c r="H39" s="20"/>
      <c r="I39" s="20" t="s">
        <v>24</v>
      </c>
      <c r="J39" s="26">
        <v>0</v>
      </c>
      <c r="K39" s="25">
        <f>Semester_Expenses1215[[#This Row],[Amount]]/Months_in_semester</f>
        <v>0</v>
      </c>
    </row>
    <row r="40" spans="1:11" ht="20" customHeight="1" x14ac:dyDescent="0.2">
      <c r="B40" s="20" t="s">
        <v>25</v>
      </c>
      <c r="C40" s="25">
        <v>0</v>
      </c>
      <c r="D40" s="25">
        <f>Monthly_Income1316[[#This Row],[Amount]]/$D$32</f>
        <v>0</v>
      </c>
      <c r="E40" s="22"/>
      <c r="F40" s="20" t="s">
        <v>26</v>
      </c>
      <c r="G40" s="25">
        <v>0</v>
      </c>
      <c r="H40" s="22"/>
      <c r="I40" s="20" t="s">
        <v>27</v>
      </c>
      <c r="J40" s="26">
        <v>0</v>
      </c>
      <c r="K40" s="25">
        <f>Semester_Expenses1215[[#This Row],[Amount]]/Months_in_semester</f>
        <v>0</v>
      </c>
    </row>
    <row r="41" spans="1:11" ht="20" customHeight="1" x14ac:dyDescent="0.2">
      <c r="B41" s="20" t="s">
        <v>28</v>
      </c>
      <c r="C41" s="25">
        <v>0</v>
      </c>
      <c r="D41" s="25">
        <f>Monthly_Income1316[[#This Row],[Amount]]/$D$32</f>
        <v>0</v>
      </c>
      <c r="E41" s="22"/>
      <c r="F41" s="20" t="s">
        <v>29</v>
      </c>
      <c r="G41" s="25">
        <v>0</v>
      </c>
      <c r="H41" s="22"/>
      <c r="I41" s="22" t="s">
        <v>30</v>
      </c>
      <c r="J41" s="24">
        <f>SUBTOTAL(109,Semester_Expenses1215[Amount])</f>
        <v>0</v>
      </c>
      <c r="K41" s="27">
        <f>SUM(K35:K40)</f>
        <v>0</v>
      </c>
    </row>
    <row r="42" spans="1:11" ht="20" customHeight="1" x14ac:dyDescent="0.2">
      <c r="B42" s="22" t="s">
        <v>30</v>
      </c>
      <c r="C42" s="28">
        <f>SUBTOTAL(109,Monthly_Income1316[Amount])</f>
        <v>0</v>
      </c>
      <c r="D42" s="28">
        <f>SUBTOTAL(109,Monthly_Income1316[Per Month])</f>
        <v>0</v>
      </c>
      <c r="E42" s="22"/>
      <c r="F42" s="20" t="s">
        <v>31</v>
      </c>
      <c r="G42" s="25">
        <v>0</v>
      </c>
      <c r="H42" s="22"/>
      <c r="I42" s="22"/>
      <c r="J42" s="22"/>
      <c r="K42" s="22"/>
    </row>
    <row r="43" spans="1:11" ht="20" customHeight="1" x14ac:dyDescent="0.2">
      <c r="B43" s="22"/>
      <c r="C43" s="22"/>
      <c r="D43" s="22"/>
      <c r="E43" s="22"/>
      <c r="F43" s="20" t="s">
        <v>32</v>
      </c>
      <c r="G43" s="25">
        <v>0</v>
      </c>
      <c r="H43" s="22"/>
      <c r="I43" s="22"/>
      <c r="J43" s="22"/>
      <c r="K43" s="22"/>
    </row>
    <row r="44" spans="1:11" ht="20" customHeight="1" x14ac:dyDescent="0.2">
      <c r="B44" s="22"/>
      <c r="C44" s="22"/>
      <c r="D44" s="22"/>
      <c r="E44" s="22"/>
      <c r="F44" s="20" t="s">
        <v>33</v>
      </c>
      <c r="G44" s="25">
        <v>0</v>
      </c>
      <c r="H44" s="22"/>
      <c r="I44" s="22"/>
      <c r="J44" s="22"/>
      <c r="K44" s="22"/>
    </row>
    <row r="45" spans="1:11" ht="20" customHeight="1" x14ac:dyDescent="0.2">
      <c r="B45" s="22"/>
      <c r="C45" s="22"/>
      <c r="D45" s="22"/>
      <c r="E45" s="22"/>
      <c r="F45" s="20" t="s">
        <v>34</v>
      </c>
      <c r="G45" s="25">
        <v>0</v>
      </c>
      <c r="H45" s="22"/>
      <c r="I45" s="22"/>
      <c r="J45" s="22"/>
      <c r="K45" s="22"/>
    </row>
    <row r="46" spans="1:11" ht="19.5" customHeight="1" x14ac:dyDescent="0.2">
      <c r="B46" s="22"/>
      <c r="C46" s="22"/>
      <c r="D46" s="22"/>
      <c r="F46" s="20" t="s">
        <v>35</v>
      </c>
      <c r="G46" s="25">
        <v>0</v>
      </c>
    </row>
    <row r="47" spans="1:11" ht="21" customHeight="1" x14ac:dyDescent="0.2">
      <c r="B47" s="22"/>
      <c r="C47" s="22"/>
      <c r="D47" s="22"/>
      <c r="F47" s="20" t="s">
        <v>36</v>
      </c>
      <c r="G47" s="25">
        <v>0</v>
      </c>
    </row>
    <row r="48" spans="1:11" ht="18.75" customHeight="1" x14ac:dyDescent="0.2">
      <c r="B48" s="22"/>
      <c r="C48" s="22"/>
      <c r="D48" s="22"/>
      <c r="F48" s="20" t="s">
        <v>37</v>
      </c>
      <c r="G48" s="25">
        <v>0</v>
      </c>
    </row>
    <row r="49" spans="2:11" ht="22.5" customHeight="1" x14ac:dyDescent="0.2">
      <c r="B49" s="22"/>
      <c r="C49" s="22"/>
      <c r="D49" s="22"/>
      <c r="F49" s="20" t="s">
        <v>38</v>
      </c>
      <c r="G49" s="25">
        <v>0</v>
      </c>
    </row>
    <row r="50" spans="2:11" ht="21.75" customHeight="1" x14ac:dyDescent="0.2">
      <c r="B50" s="22"/>
      <c r="C50" s="22"/>
      <c r="D50" s="22"/>
      <c r="F50" s="20" t="s">
        <v>39</v>
      </c>
      <c r="G50" s="25">
        <v>0</v>
      </c>
    </row>
    <row r="51" spans="2:11" x14ac:dyDescent="0.2">
      <c r="B51" s="22"/>
      <c r="C51" s="22"/>
      <c r="D51" s="22"/>
      <c r="F51" s="22" t="s">
        <v>30</v>
      </c>
      <c r="G51" s="28">
        <f>SUBTOTAL(109,Monthly_Expenses1114[Amount])</f>
        <v>0</v>
      </c>
    </row>
    <row r="52" spans="2:11" x14ac:dyDescent="0.2">
      <c r="B52" s="22"/>
      <c r="C52" s="22"/>
      <c r="D52" s="22"/>
    </row>
    <row r="53" spans="2:11" x14ac:dyDescent="0.2">
      <c r="B53" s="22"/>
      <c r="C53" s="22"/>
      <c r="D53" s="22"/>
    </row>
    <row r="56" spans="2:11" ht="7" customHeight="1" x14ac:dyDescent="0.2"/>
    <row r="57" spans="2:11" ht="30" customHeight="1" x14ac:dyDescent="0.2">
      <c r="B57" s="44" t="s">
        <v>40</v>
      </c>
      <c r="C57" s="45"/>
      <c r="D57" s="45"/>
      <c r="E57" s="45"/>
      <c r="F57" s="45"/>
      <c r="G57" s="45"/>
      <c r="H57" s="45"/>
      <c r="I57" s="45"/>
      <c r="J57" s="45"/>
      <c r="K57" s="45"/>
    </row>
    <row r="58" spans="2:11" s="29" customFormat="1" ht="21" customHeight="1" x14ac:dyDescent="0.2">
      <c r="B58" s="29" t="s">
        <v>41</v>
      </c>
    </row>
    <row r="59" spans="2:11" s="29" customFormat="1" ht="16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s="29" customFormat="1" ht="16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s="29" customFormat="1" ht="16" x14ac:dyDescent="0.2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s="29" customFormat="1" ht="16" x14ac:dyDescent="0.2">
      <c r="B62" s="29" t="s">
        <v>42</v>
      </c>
    </row>
    <row r="63" spans="2:11" s="29" customFormat="1" ht="16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s="29" customFormat="1" ht="16" x14ac:dyDescent="0.2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s="29" customFormat="1" ht="16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s="29" customFormat="1" ht="16" x14ac:dyDescent="0.2">
      <c r="B66" s="29" t="s">
        <v>43</v>
      </c>
    </row>
    <row r="67" spans="2:11" s="29" customFormat="1" ht="16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s="29" customFormat="1" ht="16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s="29" customFormat="1" ht="16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s="29" customFormat="1" ht="16" x14ac:dyDescent="0.2"/>
    <row r="71" spans="2:11" s="29" customFormat="1" ht="16" x14ac:dyDescent="0.2"/>
    <row r="72" spans="2:11" s="29" customFormat="1" ht="16" x14ac:dyDescent="0.2"/>
    <row r="73" spans="2:11" s="29" customFormat="1" ht="16" x14ac:dyDescent="0.2"/>
    <row r="74" spans="2:11" s="29" customFormat="1" ht="16" x14ac:dyDescent="0.2"/>
    <row r="75" spans="2:11" s="29" customFormat="1" ht="16" x14ac:dyDescent="0.2"/>
    <row r="76" spans="2:11" s="29" customFormat="1" ht="16" x14ac:dyDescent="0.2"/>
    <row r="77" spans="2:11" s="29" customFormat="1" ht="16" x14ac:dyDescent="0.2"/>
  </sheetData>
  <mergeCells count="10">
    <mergeCell ref="B59:K61"/>
    <mergeCell ref="B63:K65"/>
    <mergeCell ref="B67:K69"/>
    <mergeCell ref="B3:K3"/>
    <mergeCell ref="I16:K16"/>
    <mergeCell ref="B31:D31"/>
    <mergeCell ref="F31:G31"/>
    <mergeCell ref="I31:K31"/>
    <mergeCell ref="B32:C32"/>
    <mergeCell ref="I32:J32"/>
  </mergeCells>
  <conditionalFormatting sqref="D12:D13">
    <cfRule type="cellIs" dxfId="11" priority="1" operator="lessThan">
      <formula>0</formula>
    </cfRule>
  </conditionalFormatting>
  <dataValidations disablePrompts="1" count="4">
    <dataValidation allowBlank="1" showInputMessage="1" showErrorMessage="1" prompt="Type all your income and expenses in tables on this sheet. Type how long (in months) your semester is in cell J27." sqref="A31" xr:uid="{BF940918-AD89-499B-8456-0C4D87505F17}"/>
    <dataValidation allowBlank="1" showInputMessage="1" showErrorMessage="1" prompt="Chart in cells B11, E11 &amp; H11 are updated automatically. Values are based on data from the tables in cells B28, E28 &amp; H29._x000a_Next tip is in cell A26." sqref="A16" xr:uid="{7FF8B4B6-C6F5-40F4-AED5-C184209F9102}"/>
    <dataValidation allowBlank="1" showInputMessage="1" showErrorMessage="1" prompt="Create college budget in this worksheet. Next tip is in cell A4." sqref="A1:A2" xr:uid="{551DDCFB-2BAA-4897-A85A-A803C678926F}"/>
    <dataValidation allowBlank="1" showInputMessage="1" showErrorMessage="1" prompt="Chart in cell B4 is updated automatically. Values are based on data from the tables in cells B28, E28 &amp; H29. Next tip in cell A11" sqref="A5" xr:uid="{22E1C43A-145C-4C7C-A23A-39BC2C3FBE0C}"/>
  </dataValidations>
  <pageMargins left="0.25" right="0.25" top="0.75" bottom="0.75" header="0.3" footer="0.3"/>
  <pageSetup scale="53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College Budget</vt:lpstr>
      <vt:lpstr>'Monthly College Budget'!Months_in_semester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CoraBeth Schmitz</dc:creator>
  <cp:lastModifiedBy>Erin Kerkhoff</cp:lastModifiedBy>
  <dcterms:created xsi:type="dcterms:W3CDTF">2024-01-26T14:09:24Z</dcterms:created>
  <dcterms:modified xsi:type="dcterms:W3CDTF">2024-02-29T21:06:04Z</dcterms:modified>
</cp:coreProperties>
</file>