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SWTCWeb\SWTCWeb\ASP\uploadedpdfs\student-resources\financial-resources\"/>
    </mc:Choice>
  </mc:AlternateContent>
  <xr:revisionPtr revIDLastSave="0" documentId="8_{300C6878-155B-47BC-9E83-667D4F5E676C}" xr6:coauthVersionLast="47" xr6:coauthVersionMax="47" xr10:uidLastSave="{00000000-0000-0000-0000-000000000000}"/>
  <bookViews>
    <workbookView xWindow="-109" yWindow="-109" windowWidth="26301" windowHeight="14169" tabRatio="835" xr2:uid="{0AD0100F-E9D9-4138-9DF9-3A9B3B66046C}"/>
  </bookViews>
  <sheets>
    <sheet name="Financial Plan" sheetId="22" r:id="rId1"/>
  </sheets>
  <externalReferences>
    <externalReference r:id="rId2"/>
  </externalReferences>
  <definedNames>
    <definedName name="Months_in_semester" localSheetId="0">'Financial Plan'!$K$32</definedName>
    <definedName name="Months_in_semest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22" l="1"/>
  <c r="K39" i="22"/>
  <c r="J40" i="22"/>
  <c r="G49" i="22"/>
  <c r="D41" i="22"/>
  <c r="D40" i="22"/>
  <c r="D39" i="22"/>
  <c r="K38" i="22"/>
  <c r="D38" i="22"/>
  <c r="K37" i="22"/>
  <c r="D37" i="22"/>
  <c r="K36" i="22"/>
  <c r="D36" i="22"/>
  <c r="C35" i="22"/>
  <c r="C42" i="22" s="1"/>
  <c r="D42" i="22" l="1"/>
  <c r="K40" i="22"/>
  <c r="D12" i="22" l="1"/>
  <c r="D13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Bernhardt</author>
    <author>CoraBeth Schmitz</author>
  </authors>
  <commentList>
    <comment ref="D35" authorId="0" shapeId="0" xr:uid="{61D99C91-2EC0-4177-AA00-9BCD4029997B}">
      <text>
        <r>
          <rPr>
            <sz val="9"/>
            <color indexed="81"/>
            <rFont val="Tahoma"/>
            <family val="2"/>
          </rPr>
          <t xml:space="preserve">Enter Monthly Fixed Income Here
</t>
        </r>
      </text>
    </comment>
    <comment ref="B37" authorId="1" shapeId="0" xr:uid="{ED12015D-1593-4528-89A1-CC613AA622E8}">
      <text>
        <r>
          <rPr>
            <sz val="9"/>
            <color indexed="81"/>
            <rFont val="Tahoma"/>
            <family val="2"/>
          </rPr>
          <t xml:space="preserve">third-party
employer
government agency
</t>
        </r>
      </text>
    </comment>
    <comment ref="F48" authorId="1" shapeId="0" xr:uid="{9B81F570-9B55-4C0F-9C14-556638858678}">
      <text>
        <r>
          <rPr>
            <sz val="9"/>
            <color indexed="81"/>
            <rFont val="Tahoma"/>
            <family val="2"/>
          </rPr>
          <t xml:space="preserve">personal care
clothing
gym membership
hobbies
pet care
</t>
        </r>
      </text>
    </comment>
  </commentList>
</comments>
</file>

<file path=xl/sharedStrings.xml><?xml version="1.0" encoding="utf-8"?>
<sst xmlns="http://schemas.openxmlformats.org/spreadsheetml/2006/main" count="50" uniqueCount="43">
  <si>
    <t xml:space="preserve">Monthly Income Leftover: </t>
  </si>
  <si>
    <t xml:space="preserve">Semester Income Leftover: </t>
  </si>
  <si>
    <t>Monthly income</t>
  </si>
  <si>
    <t>Monthly expenses</t>
  </si>
  <si>
    <t>Semester expenses</t>
  </si>
  <si>
    <t>Semester length (months):</t>
  </si>
  <si>
    <t>Item</t>
  </si>
  <si>
    <t>Amount</t>
  </si>
  <si>
    <t>Per Month</t>
  </si>
  <si>
    <t>Per month</t>
  </si>
  <si>
    <t>Fixed income</t>
  </si>
  <si>
    <t>Tuition and Fees</t>
  </si>
  <si>
    <t xml:space="preserve">Utilities (electric, water, gas) </t>
  </si>
  <si>
    <t>Charger Tech 360</t>
  </si>
  <si>
    <t>Internet</t>
  </si>
  <si>
    <t>Books and Supplies</t>
  </si>
  <si>
    <t>Veteran Benefits</t>
  </si>
  <si>
    <t>Cell phone</t>
  </si>
  <si>
    <t>Scholarship</t>
  </si>
  <si>
    <t>Groceries</t>
  </si>
  <si>
    <t>Gas and Transportation</t>
  </si>
  <si>
    <t>Support from Family</t>
  </si>
  <si>
    <t>Student loans</t>
  </si>
  <si>
    <t>Other fees</t>
  </si>
  <si>
    <t>Credit cards</t>
  </si>
  <si>
    <t>Total</t>
  </si>
  <si>
    <t>Car Payment</t>
  </si>
  <si>
    <t>Insurance</t>
  </si>
  <si>
    <t>Child Care</t>
  </si>
  <si>
    <t>Subscriptions</t>
  </si>
  <si>
    <t>Entertainment</t>
  </si>
  <si>
    <t>Miscellaneous</t>
  </si>
  <si>
    <t xml:space="preserve"> College Student Budget</t>
  </si>
  <si>
    <t xml:space="preserve">Rent/Mortgage </t>
  </si>
  <si>
    <t>Student Housing</t>
  </si>
  <si>
    <t>Notes</t>
  </si>
  <si>
    <t>Completed on:</t>
  </si>
  <si>
    <t>Completed by:</t>
  </si>
  <si>
    <t>Third-Party Assistance</t>
  </si>
  <si>
    <t>Other Income/Savings</t>
  </si>
  <si>
    <t>Follow up needed:</t>
  </si>
  <si>
    <t>Financial Aid (Grant Funding)</t>
  </si>
  <si>
    <t>FAFSA Exclusion: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</si>
</sst>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[$$-409]#,##0_ ;\-[$$-409]#,##0\ 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80"/>
      <color theme="0"/>
      <name val="Calibri Light"/>
      <family val="2"/>
      <scheme val="major"/>
    </font>
    <font>
      <sz val="80"/>
      <color theme="0"/>
      <name val="Calibri Light"/>
      <family val="2"/>
      <scheme val="major"/>
    </font>
    <font>
      <sz val="9"/>
      <color indexed="81"/>
      <name val="Tahoma"/>
      <family val="2"/>
    </font>
    <font>
      <sz val="11"/>
      <color theme="1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4A8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B31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</borders>
  <cellStyleXfs count="4">
    <xf numFmtId="0" fontId="0" fillId="0" borderId="0"/>
    <xf numFmtId="0" fontId="7" fillId="0" borderId="0"/>
    <xf numFmtId="0" fontId="4" fillId="2" borderId="0" applyNumberFormat="0" applyProtection="0">
      <alignment vertical="center"/>
    </xf>
    <xf numFmtId="44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1" applyFont="1"/>
    <xf numFmtId="0" fontId="7" fillId="0" borderId="0" xfId="1"/>
    <xf numFmtId="0" fontId="2" fillId="0" borderId="0" xfId="1" applyFont="1"/>
    <xf numFmtId="0" fontId="3" fillId="0" borderId="1" xfId="1" applyFont="1" applyBorder="1"/>
    <xf numFmtId="0" fontId="7" fillId="0" borderId="2" xfId="1" applyBorder="1"/>
    <xf numFmtId="164" fontId="3" fillId="0" borderId="3" xfId="1" applyNumberFormat="1" applyFont="1" applyBorder="1"/>
    <xf numFmtId="0" fontId="3" fillId="0" borderId="0" xfId="1" applyFont="1"/>
    <xf numFmtId="164" fontId="3" fillId="0" borderId="0" xfId="1" applyNumberFormat="1" applyFont="1"/>
    <xf numFmtId="164" fontId="7" fillId="0" borderId="0" xfId="1" applyNumberFormat="1"/>
    <xf numFmtId="0" fontId="7" fillId="0" borderId="4" xfId="1" applyBorder="1"/>
    <xf numFmtId="0" fontId="7" fillId="0" borderId="5" xfId="1" applyBorder="1"/>
    <xf numFmtId="0" fontId="7" fillId="0" borderId="7" xfId="1" applyBorder="1"/>
    <xf numFmtId="0" fontId="7" fillId="0" borderId="8" xfId="1" applyBorder="1"/>
    <xf numFmtId="0" fontId="7" fillId="0" borderId="9" xfId="1" applyBorder="1"/>
    <xf numFmtId="0" fontId="7" fillId="0" borderId="10" xfId="1" applyBorder="1"/>
    <xf numFmtId="0" fontId="7" fillId="0" borderId="11" xfId="1" applyBorder="1"/>
    <xf numFmtId="0" fontId="1" fillId="0" borderId="0" xfId="1" applyFont="1" applyAlignment="1">
      <alignment wrapText="1"/>
    </xf>
    <xf numFmtId="0" fontId="7" fillId="4" borderId="0" xfId="1" applyFill="1" applyAlignment="1" applyProtection="1">
      <alignment horizontal="left" vertical="center"/>
      <protection locked="0"/>
    </xf>
    <xf numFmtId="0" fontId="7" fillId="0" borderId="0" xfId="1" applyAlignment="1">
      <alignment vertical="center"/>
    </xf>
    <xf numFmtId="0" fontId="7" fillId="0" borderId="0" xfId="1" applyAlignment="1">
      <alignment horizontal="left" vertical="center" indent="1"/>
    </xf>
    <xf numFmtId="0" fontId="6" fillId="0" borderId="0" xfId="1" applyFont="1" applyAlignment="1">
      <alignment horizontal="left" vertical="center" indent="1"/>
    </xf>
    <xf numFmtId="0" fontId="7" fillId="0" borderId="0" xfId="1" applyAlignment="1">
      <alignment horizontal="left" indent="1"/>
    </xf>
    <xf numFmtId="0" fontId="7" fillId="0" borderId="0" xfId="1" applyAlignment="1">
      <alignment horizontal="center" vertical="center"/>
    </xf>
    <xf numFmtId="164" fontId="7" fillId="0" borderId="0" xfId="1" applyNumberFormat="1" applyAlignment="1">
      <alignment horizontal="center" vertical="center"/>
    </xf>
    <xf numFmtId="164" fontId="7" fillId="0" borderId="0" xfId="1" applyNumberFormat="1" applyAlignment="1" applyProtection="1">
      <alignment horizontal="right" vertical="center" indent="1"/>
      <protection locked="0"/>
    </xf>
    <xf numFmtId="164" fontId="7" fillId="0" borderId="0" xfId="1" applyNumberForma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left" vertical="center" indent="1"/>
      <protection locked="0"/>
    </xf>
    <xf numFmtId="0" fontId="5" fillId="6" borderId="0" xfId="2" applyFont="1" applyFill="1" applyAlignment="1">
      <alignment horizontal="center" vertical="center"/>
    </xf>
    <xf numFmtId="0" fontId="7" fillId="5" borderId="0" xfId="1" applyFill="1" applyAlignment="1">
      <alignment horizontal="center" vertical="center"/>
    </xf>
    <xf numFmtId="0" fontId="7" fillId="7" borderId="0" xfId="1" applyFill="1"/>
    <xf numFmtId="164" fontId="1" fillId="7" borderId="0" xfId="1" applyNumberFormat="1" applyFont="1" applyFill="1"/>
    <xf numFmtId="0" fontId="1" fillId="7" borderId="0" xfId="1" applyFont="1" applyFill="1" applyAlignment="1">
      <alignment horizontal="center" vertical="center"/>
    </xf>
    <xf numFmtId="0" fontId="7" fillId="8" borderId="0" xfId="1" applyFill="1" applyAlignment="1" applyProtection="1">
      <alignment horizontal="left" vertical="center"/>
      <protection locked="0"/>
    </xf>
    <xf numFmtId="164" fontId="9" fillId="7" borderId="0" xfId="1" applyNumberFormat="1" applyFont="1" applyFill="1" applyAlignment="1">
      <alignment horizontal="left" vertical="center" indent="1"/>
    </xf>
    <xf numFmtId="164" fontId="10" fillId="7" borderId="0" xfId="1" applyNumberFormat="1" applyFont="1" applyFill="1" applyAlignment="1">
      <alignment horizontal="right" vertical="center" indent="1"/>
    </xf>
    <xf numFmtId="0" fontId="1" fillId="7" borderId="0" xfId="1" applyFont="1" applyFill="1" applyAlignment="1">
      <alignment horizontal="left"/>
    </xf>
    <xf numFmtId="0" fontId="7" fillId="9" borderId="0" xfId="1" applyFill="1"/>
    <xf numFmtId="0" fontId="7" fillId="0" borderId="0" xfId="0" applyFont="1" applyAlignment="1">
      <alignment horizontal="left" indent="1"/>
    </xf>
    <xf numFmtId="164" fontId="7" fillId="0" borderId="0" xfId="0" applyNumberFormat="1" applyFont="1" applyAlignment="1">
      <alignment horizontal="right" vertical="center" indent="1"/>
    </xf>
    <xf numFmtId="164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right" vertical="center" indent="1"/>
    </xf>
    <xf numFmtId="164" fontId="7" fillId="0" borderId="0" xfId="1" applyNumberFormat="1" applyAlignment="1">
      <alignment horizontal="right" vertical="center" indent="1"/>
    </xf>
    <xf numFmtId="0" fontId="8" fillId="0" borderId="0" xfId="1" applyFont="1" applyAlignment="1" applyProtection="1">
      <alignment horizontal="left" vertical="center"/>
      <protection locked="0"/>
    </xf>
    <xf numFmtId="0" fontId="7" fillId="0" borderId="0" xfId="1" applyAlignment="1" applyProtection="1">
      <alignment vertical="top"/>
      <protection locked="0"/>
    </xf>
    <xf numFmtId="0" fontId="7" fillId="0" borderId="0" xfId="1" applyAlignment="1">
      <alignment horizontal="right"/>
    </xf>
    <xf numFmtId="0" fontId="7" fillId="10" borderId="0" xfId="1" applyFill="1" applyAlignment="1" applyProtection="1">
      <alignment vertical="top"/>
      <protection locked="0"/>
    </xf>
    <xf numFmtId="0" fontId="7" fillId="0" borderId="0" xfId="1" applyAlignment="1" applyProtection="1">
      <alignment horizontal="right" vertical="top"/>
      <protection locked="0"/>
    </xf>
    <xf numFmtId="0" fontId="7" fillId="10" borderId="0" xfId="1" applyFill="1" applyProtection="1">
      <protection locked="0"/>
    </xf>
    <xf numFmtId="164" fontId="14" fillId="0" borderId="0" xfId="1" applyNumberFormat="1" applyFont="1" applyAlignment="1" applyProtection="1">
      <alignment horizontal="center" vertical="center"/>
      <protection locked="0"/>
    </xf>
    <xf numFmtId="0" fontId="7" fillId="0" borderId="0" xfId="1" applyAlignment="1" applyProtection="1">
      <alignment horizontal="right" vertical="top"/>
      <protection locked="0"/>
    </xf>
    <xf numFmtId="0" fontId="8" fillId="0" borderId="0" xfId="1" applyFont="1" applyAlignment="1" applyProtection="1">
      <alignment horizontal="left" vertical="top" wrapText="1"/>
      <protection locked="0"/>
    </xf>
    <xf numFmtId="0" fontId="11" fillId="7" borderId="0" xfId="1" applyFont="1" applyFill="1" applyAlignment="1">
      <alignment horizontal="left"/>
    </xf>
    <xf numFmtId="0" fontId="12" fillId="7" borderId="0" xfId="1" applyFont="1" applyFill="1" applyAlignment="1">
      <alignment horizontal="left"/>
    </xf>
    <xf numFmtId="0" fontId="7" fillId="0" borderId="5" xfId="1" applyBorder="1" applyAlignment="1">
      <alignment horizontal="center"/>
    </xf>
    <xf numFmtId="0" fontId="7" fillId="0" borderId="6" xfId="1" applyBorder="1" applyAlignment="1">
      <alignment horizontal="center"/>
    </xf>
    <xf numFmtId="0" fontId="5" fillId="3" borderId="0" xfId="2" applyFont="1" applyFill="1" applyAlignment="1">
      <alignment horizontal="center" vertical="center"/>
    </xf>
    <xf numFmtId="0" fontId="5" fillId="5" borderId="0" xfId="2" applyFont="1" applyFill="1" applyAlignment="1">
      <alignment horizontal="center" vertical="center"/>
    </xf>
    <xf numFmtId="0" fontId="4" fillId="7" borderId="0" xfId="2" applyFill="1" applyAlignment="1">
      <alignment horizontal="center" vertical="center"/>
    </xf>
    <xf numFmtId="0" fontId="7" fillId="4" borderId="0" xfId="1" applyFill="1" applyAlignment="1">
      <alignment horizontal="center" vertical="center"/>
    </xf>
    <xf numFmtId="0" fontId="7" fillId="8" borderId="0" xfId="1" applyFill="1" applyAlignment="1">
      <alignment horizontal="center" vertical="center"/>
    </xf>
  </cellXfs>
  <cellStyles count="4">
    <cellStyle name="Currency 2" xfId="3" xr:uid="{4EFEC86A-A839-4D2D-A116-1A5C27E6ACC1}"/>
    <cellStyle name="Heading 1 2" xfId="2" xr:uid="{5CD26483-6C8C-44B6-8519-57CD5E367B8B}"/>
    <cellStyle name="Normal" xfId="0" builtinId="0"/>
    <cellStyle name="Normal 2" xfId="1" xr:uid="{C8F85A31-18F5-4DE9-9614-04919BD65EE8}"/>
  </cellStyles>
  <dxfs count="38"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[$$-409]#,##0_ ;\-[$$-409]#,##0\ "/>
      <alignment horizontal="right" vertical="center" textRotation="0" wrapText="0" indent="1" justifyLastLine="0" shrinkToFit="0" readingOrder="0"/>
    </dxf>
    <dxf>
      <numFmt numFmtId="164" formatCode="[$$-409]#,##0_ ;\-[$$-409]#,##0\ "/>
      <alignment horizontal="left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[$$-409]#,##0_ ;\-[$$-409]#,##0\ 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[$$-409]#,##0_ ;\-[$$-409]#,##0\ 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textRotation="0" wrapText="0" indent="1" justifyLastLine="0" shrinkToFit="0" readingOrder="0"/>
    </dxf>
    <dxf>
      <alignment horizontal="left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&quot;$&quot;#,##0"/>
      <alignment horizontal="right" vertical="center" textRotation="0" wrapText="0" indent="1" justifyLastLine="0" shrinkToFit="0" readingOrder="0"/>
    </dxf>
    <dxf>
      <numFmt numFmtId="164" formatCode="[$$-409]#,##0_ ;\-[$$-409]#,##0\ 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[$$-409]#,##0_ ;\-[$$-409]#,##0\ "/>
      <alignment horizontal="center" vertical="center" textRotation="0" wrapText="0" indent="0" justifyLastLine="0" shrinkToFit="0" readingOrder="0"/>
    </dxf>
    <dxf>
      <numFmt numFmtId="164" formatCode="[$$-409]#,##0_ ;\-[$$-409]#,##0\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ill>
        <patternFill patternType="none">
          <fgColor rgb="FF000000"/>
          <bgColor auto="1"/>
        </patternFill>
      </fill>
      <alignment horizontal="left" textRotation="0" wrapText="0" indent="1" justifyLastLine="0" shrinkToFit="0" readingOrder="0"/>
    </dxf>
    <dxf>
      <fill>
        <patternFill patternType="none">
          <fgColor rgb="FF000000"/>
          <bgColor auto="1"/>
        </patternFill>
      </fill>
      <alignment horizontal="left" textRotation="0" wrapText="0" indent="1" justifyLastLine="0" shrinkToFit="0" readingOrder="0"/>
    </dxf>
    <dxf>
      <fill>
        <patternFill patternType="solid">
          <fgColor indexed="64"/>
          <bgColor rgb="FF004A8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[$$-409]#,##0_ ;\-[$$-409]#,##0\ 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[$$-409]#,##0_ ;\-[$$-409]#,##0\ 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alignment horizontal="left" textRotation="0" wrapText="0" indent="1" justifyLastLine="0" shrinkToFit="0" readingOrder="0"/>
    </dxf>
    <dxf>
      <fill>
        <patternFill patternType="none">
          <fgColor rgb="FF000000"/>
          <bgColor auto="1"/>
        </patternFill>
      </fill>
      <alignment horizontal="left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medium">
          <color theme="4"/>
        </top>
      </border>
    </dxf>
    <dxf>
      <font>
        <b/>
        <i val="0"/>
        <color theme="1"/>
      </font>
      <fill>
        <patternFill patternType="solid">
          <fgColor theme="6"/>
          <bgColor theme="4"/>
        </patternFill>
      </fill>
    </dxf>
    <dxf>
      <font>
        <color theme="1"/>
      </font>
      <border diagonalUp="0" diagonalDown="0"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medium">
          <color theme="9" tint="-0.24994659260841701"/>
        </top>
      </border>
    </dxf>
    <dxf>
      <font>
        <b/>
        <i val="0"/>
        <color theme="1"/>
      </font>
      <fill>
        <patternFill patternType="solid">
          <fgColor theme="6"/>
          <bgColor theme="9" tint="-0.24994659260841701"/>
        </patternFill>
      </fill>
    </dxf>
    <dxf>
      <font>
        <color theme="1"/>
      </font>
      <border diagonalUp="0" diagonalDown="0"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medium">
          <color theme="6" tint="-0.24994659260841701"/>
        </top>
      </border>
    </dxf>
    <dxf>
      <font>
        <b/>
        <i val="0"/>
        <color theme="1"/>
      </font>
      <fill>
        <patternFill patternType="solid">
          <fgColor theme="6"/>
          <bgColor theme="6"/>
        </patternFill>
      </fill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College Budget" pivot="0" count="4" xr9:uid="{3A8F37E5-C82B-4793-AB85-B8F5C574C5B1}">
      <tableStyleElement type="wholeTable" dxfId="37"/>
      <tableStyleElement type="headerRow" dxfId="36"/>
      <tableStyleElement type="totalRow" dxfId="35"/>
      <tableStyleElement type="firstRowStripe" dxfId="34"/>
    </tableStyle>
    <tableStyle name="Monthly Expenses" pivot="0" count="4" xr9:uid="{519DF74B-0BB7-405D-B124-CC93E144C59C}">
      <tableStyleElement type="wholeTable" dxfId="33"/>
      <tableStyleElement type="headerRow" dxfId="32"/>
      <tableStyleElement type="totalRow" dxfId="31"/>
      <tableStyleElement type="firstRowStripe" dxfId="30"/>
    </tableStyle>
    <tableStyle name="Monthly Income" pivot="0" count="4" xr9:uid="{AC6D06A8-F854-479A-8284-586CB175AB95}">
      <tableStyleElement type="wholeTable" dxfId="29"/>
      <tableStyleElement type="headerRow" dxfId="28"/>
      <tableStyleElement type="totalRow" dxfId="27"/>
      <tableStyleElement type="firstRowStripe" dxfId="26"/>
    </tableStyle>
  </tableStyles>
  <colors>
    <mruColors>
      <color rgb="FFF1B312"/>
      <color rgb="FF004A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r>
              <a:rPr lang="pl-PL" sz="1600" b="1">
                <a:solidFill>
                  <a:schemeClr val="tx1"/>
                </a:solidFill>
                <a:latin typeface="+mj-lt"/>
              </a:rPr>
              <a:t>My </a:t>
            </a:r>
            <a:r>
              <a:rPr lang="en-US" sz="1600" b="1">
                <a:solidFill>
                  <a:schemeClr val="tx1"/>
                </a:solidFill>
                <a:latin typeface="+mj-lt"/>
              </a:rPr>
              <a:t>m</a:t>
            </a:r>
            <a:r>
              <a:rPr lang="pl-PL" sz="1600" b="1">
                <a:solidFill>
                  <a:schemeClr val="tx1"/>
                </a:solidFill>
                <a:latin typeface="+mj-lt"/>
              </a:rPr>
              <a:t>onthly </a:t>
            </a:r>
            <a:r>
              <a:rPr lang="en-US" sz="1600" b="1">
                <a:solidFill>
                  <a:schemeClr val="tx1"/>
                </a:solidFill>
                <a:latin typeface="+mj-lt"/>
              </a:rPr>
              <a:t>b</a:t>
            </a:r>
            <a:r>
              <a:rPr lang="pl-PL" sz="1600" b="1">
                <a:solidFill>
                  <a:schemeClr val="tx1"/>
                </a:solidFill>
                <a:latin typeface="+mj-lt"/>
              </a:rPr>
              <a:t>udget</a:t>
            </a:r>
          </a:p>
        </c:rich>
      </c:tx>
      <c:layout>
        <c:manualLayout>
          <c:xMode val="edge"/>
          <c:yMode val="edge"/>
          <c:x val="0.42099298563289345"/>
          <c:y val="8.5642361544286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7599438657510691E-2"/>
          <c:y val="0.18210066929168853"/>
          <c:w val="0.90900664719187374"/>
          <c:h val="0.6288814029349284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[1]Calculation!$A$3</c:f>
              <c:strCache>
                <c:ptCount val="1"/>
                <c:pt idx="0">
                  <c:v>Income left</c:v>
                </c:pt>
              </c:strCache>
            </c:strRef>
          </c:tx>
          <c:spPr>
            <a:solidFill>
              <a:schemeClr val="accent3"/>
            </a:solidFill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62-4E00-BFDF-B56E289079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[1]Calculation!$B$3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62-4E00-BFDF-B56E2890799B}"/>
            </c:ext>
          </c:extLst>
        </c:ser>
        <c:ser>
          <c:idx val="1"/>
          <c:order val="1"/>
          <c:tx>
            <c:strRef>
              <c:f>[1]Calculation!$A$4</c:f>
              <c:strCache>
                <c:ptCount val="1"/>
                <c:pt idx="0">
                  <c:v>Monthly expenses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62-4E00-BFDF-B56E2890799B}"/>
              </c:ext>
            </c:extLst>
          </c:dPt>
          <c:dLbls>
            <c:dLbl>
              <c:idx val="0"/>
              <c:layout>
                <c:manualLayout>
                  <c:x val="-3.141943841579324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62-4E00-BFDF-B56E28907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[1]Calculation!$B$4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62-4E00-BFDF-B56E2890799B}"/>
            </c:ext>
          </c:extLst>
        </c:ser>
        <c:ser>
          <c:idx val="2"/>
          <c:order val="2"/>
          <c:tx>
            <c:strRef>
              <c:f>[1]Calculation!$A$5</c:f>
              <c:strCache>
                <c:ptCount val="1"/>
                <c:pt idx="0">
                  <c:v>Semester expenses (per month)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62-4E00-BFDF-B56E289079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[1]Calculation!$B$5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562-4E00-BFDF-B56E28907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6430575"/>
        <c:axId val="139280911"/>
      </c:barChart>
      <c:valAx>
        <c:axId val="13928091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26430575"/>
        <c:crosses val="autoZero"/>
        <c:crossBetween val="between"/>
      </c:valAx>
      <c:catAx>
        <c:axId val="126430575"/>
        <c:scaling>
          <c:orientation val="minMax"/>
        </c:scaling>
        <c:delete val="1"/>
        <c:axPos val="l"/>
        <c:numFmt formatCode="[$$-409]#,##0_ ;\-[$$-409]#,##0\ " sourceLinked="1"/>
        <c:majorTickMark val="out"/>
        <c:minorTickMark val="none"/>
        <c:tickLblPos val="nextTo"/>
        <c:crossAx val="1392809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504147347435229"/>
          <c:y val="0.72319849269443681"/>
          <c:w val="0.38991705305129543"/>
          <c:h val="0.225416090378991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Monthly expenses</a:t>
            </a:r>
          </a:p>
        </c:rich>
      </c:tx>
      <c:layout>
        <c:manualLayout>
          <c:xMode val="edge"/>
          <c:yMode val="edge"/>
          <c:x val="0.306459842519685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'Financial Plan'!$G$34</c:f>
              <c:strCache>
                <c:ptCount val="1"/>
                <c:pt idx="0">
                  <c:v>Amount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'Financial Plan'!$F$35:$F$48</c:f>
              <c:strCache>
                <c:ptCount val="14"/>
                <c:pt idx="0">
                  <c:v>Rent/Mortgage </c:v>
                </c:pt>
                <c:pt idx="1">
                  <c:v>Utilities (electric, water, gas) </c:v>
                </c:pt>
                <c:pt idx="2">
                  <c:v>Internet</c:v>
                </c:pt>
                <c:pt idx="3">
                  <c:v>Cell phone</c:v>
                </c:pt>
                <c:pt idx="4">
                  <c:v>Groceries</c:v>
                </c:pt>
                <c:pt idx="5">
                  <c:v>Student loans</c:v>
                </c:pt>
                <c:pt idx="6">
                  <c:v>Credit cards</c:v>
                </c:pt>
                <c:pt idx="7">
                  <c:v>Car Payment</c:v>
                </c:pt>
                <c:pt idx="8">
                  <c:v>Gas and Transportation</c:v>
                </c:pt>
                <c:pt idx="9">
                  <c:v>Insurance</c:v>
                </c:pt>
                <c:pt idx="10">
                  <c:v>Child Care</c:v>
                </c:pt>
                <c:pt idx="11">
                  <c:v>Subscriptions</c:v>
                </c:pt>
                <c:pt idx="12">
                  <c:v>Entertainment</c:v>
                </c:pt>
                <c:pt idx="13">
                  <c:v>Miscellaneous</c:v>
                </c:pt>
              </c:strCache>
            </c:strRef>
          </c:cat>
          <c:val>
            <c:numRef>
              <c:f>'Financial Plan'!$G$35:$G$48</c:f>
              <c:numCache>
                <c:formatCode>[$$-409]#,##0_ ;\-[$$-409]#,##0\ 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50F-43D4-93B7-85DA60D55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41046351"/>
        <c:axId val="123016767"/>
      </c:barChart>
      <c:catAx>
        <c:axId val="14104635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016767"/>
        <c:crosses val="autoZero"/>
        <c:auto val="1"/>
        <c:lblAlgn val="ctr"/>
        <c:lblOffset val="100"/>
        <c:noMultiLvlLbl val="0"/>
      </c:catAx>
      <c:valAx>
        <c:axId val="123016767"/>
        <c:scaling>
          <c:orientation val="minMax"/>
        </c:scaling>
        <c:delete val="1"/>
        <c:axPos val="t"/>
        <c:numFmt formatCode="[$$-409]#,##0_ ;\-[$$-409]#,##0\ " sourceLinked="1"/>
        <c:majorTickMark val="none"/>
        <c:minorTickMark val="none"/>
        <c:tickLblPos val="nextTo"/>
        <c:crossAx val="141046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/>
              <a:t>Semester </a:t>
            </a:r>
            <a:r>
              <a:rPr lang="en-US" sz="1200" b="1"/>
              <a:t>e</a:t>
            </a:r>
            <a:r>
              <a:rPr lang="pl-PL" sz="1200" b="1"/>
              <a:t>xpenses (per month)</a:t>
            </a:r>
          </a:p>
        </c:rich>
      </c:tx>
      <c:layout>
        <c:manualLayout>
          <c:xMode val="edge"/>
          <c:yMode val="edge"/>
          <c:x val="0.2404444444444444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'Financial Plan'!$I$35:$I$39</c:f>
              <c:strCache>
                <c:ptCount val="5"/>
                <c:pt idx="0">
                  <c:v>Tuition and Fees</c:v>
                </c:pt>
                <c:pt idx="1">
                  <c:v>Charger Tech 360</c:v>
                </c:pt>
                <c:pt idx="2">
                  <c:v>Books and Supplies</c:v>
                </c:pt>
                <c:pt idx="3">
                  <c:v>Student Housing</c:v>
                </c:pt>
                <c:pt idx="4">
                  <c:v>Other fees</c:v>
                </c:pt>
              </c:strCache>
            </c:strRef>
          </c:cat>
          <c:val>
            <c:numRef>
              <c:f>'Financial Plan'!$K$35:$K$39</c:f>
              <c:numCache>
                <c:formatCode>[$$-409]#,##0_ ;\-[$$-409]#,##0\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8-410E-8220-6A929F18D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32508751"/>
        <c:axId val="130950607"/>
      </c:barChart>
      <c:catAx>
        <c:axId val="13250875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950607"/>
        <c:crosses val="autoZero"/>
        <c:auto val="1"/>
        <c:lblAlgn val="ctr"/>
        <c:lblOffset val="100"/>
        <c:noMultiLvlLbl val="0"/>
      </c:catAx>
      <c:valAx>
        <c:axId val="130950607"/>
        <c:scaling>
          <c:orientation val="minMax"/>
        </c:scaling>
        <c:delete val="1"/>
        <c:axPos val="t"/>
        <c:numFmt formatCode="[$$-409]#,##0_ ;\-[$$-409]#,##0\ " sourceLinked="1"/>
        <c:majorTickMark val="none"/>
        <c:minorTickMark val="none"/>
        <c:tickLblPos val="nextTo"/>
        <c:crossAx val="132508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Monthly income</a:t>
            </a:r>
          </a:p>
        </c:rich>
      </c:tx>
      <c:layout>
        <c:manualLayout>
          <c:xMode val="edge"/>
          <c:yMode val="edge"/>
          <c:x val="0.3272699212598425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'Financial Plan'!$D$34</c:f>
              <c:strCache>
                <c:ptCount val="1"/>
                <c:pt idx="0">
                  <c:v>Per Month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'Financial Plan'!$B$35:$B$41</c:f>
              <c:strCache>
                <c:ptCount val="7"/>
                <c:pt idx="0">
                  <c:v>Fixed income</c:v>
                </c:pt>
                <c:pt idx="1">
                  <c:v>Financial Aid (Grant Funding)</c:v>
                </c:pt>
                <c:pt idx="2">
                  <c:v>Third-Party Assistance</c:v>
                </c:pt>
                <c:pt idx="3">
                  <c:v>Veteran Benefits</c:v>
                </c:pt>
                <c:pt idx="4">
                  <c:v>Scholarship</c:v>
                </c:pt>
                <c:pt idx="5">
                  <c:v>Support from Family</c:v>
                </c:pt>
                <c:pt idx="6">
                  <c:v>Other Income/Savings</c:v>
                </c:pt>
              </c:strCache>
            </c:strRef>
          </c:cat>
          <c:val>
            <c:numRef>
              <c:f>'Financial Plan'!$D$35:$D$41</c:f>
              <c:numCache>
                <c:formatCode>[$$-409]#,##0_ ;\-[$$-409]#,##0\ 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1-494D-855B-FC7FC322859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5"/>
        <c:axId val="318224607"/>
        <c:axId val="411493695"/>
      </c:barChart>
      <c:catAx>
        <c:axId val="3182246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493695"/>
        <c:crosses val="autoZero"/>
        <c:auto val="1"/>
        <c:lblAlgn val="ctr"/>
        <c:lblOffset val="100"/>
        <c:tickLblSkip val="1"/>
        <c:noMultiLvlLbl val="0"/>
      </c:catAx>
      <c:valAx>
        <c:axId val="411493695"/>
        <c:scaling>
          <c:orientation val="minMax"/>
        </c:scaling>
        <c:delete val="1"/>
        <c:axPos val="t"/>
        <c:numFmt formatCode="[$$-409]#,##0_ ;\-[$$-409]#,##0\ " sourceLinked="1"/>
        <c:majorTickMark val="none"/>
        <c:minorTickMark val="none"/>
        <c:tickLblPos val="nextTo"/>
        <c:crossAx val="318224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My monthly</a:t>
            </a:r>
            <a:r>
              <a:rPr lang="en-US" sz="1600" b="1" baseline="0">
                <a:solidFill>
                  <a:sysClr val="windowText" lastClr="000000"/>
                </a:solidFill>
              </a:rPr>
              <a:t>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2808388662867415E-2"/>
          <c:y val="5.2001282645099227E-2"/>
          <c:w val="0.96649745925076613"/>
          <c:h val="0.9398278976053693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'Financial Plan'!$B$31:$C$31</c:f>
              <c:strCache>
                <c:ptCount val="2"/>
                <c:pt idx="0">
                  <c:v>Monthly income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'Financial Plan'!$D$42</c:f>
              <c:numCache>
                <c:formatCode>[$$-409]#,##0_ ;\-[$$-409]#,##0\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9-439A-A68D-60D1AD408C00}"/>
            </c:ext>
          </c:extLst>
        </c:ser>
        <c:ser>
          <c:idx val="1"/>
          <c:order val="1"/>
          <c:tx>
            <c:strRef>
              <c:f>'Financial Plan'!$F$31:$G$31</c:f>
              <c:strCache>
                <c:ptCount val="2"/>
                <c:pt idx="0">
                  <c:v>Monthly expenses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879-439A-A68D-60D1AD408C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'Financial Plan'!$G$49</c:f>
              <c:numCache>
                <c:formatCode>[$$-409]#,##0_ ;\-[$$-409]#,##0\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79-439A-A68D-60D1AD408C00}"/>
            </c:ext>
          </c:extLst>
        </c:ser>
        <c:ser>
          <c:idx val="2"/>
          <c:order val="2"/>
          <c:tx>
            <c:strRef>
              <c:f>'Financial Plan'!$I$31:$K$31</c:f>
              <c:strCache>
                <c:ptCount val="3"/>
                <c:pt idx="0">
                  <c:v>Semester expenses</c:v>
                </c:pt>
              </c:strCache>
            </c:strRef>
          </c:tx>
          <c:spPr>
            <a:solidFill>
              <a:srgbClr val="004A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'Financial Plan'!$K$40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79-439A-A68D-60D1AD408C0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22716448"/>
        <c:axId val="849637232"/>
      </c:barChart>
      <c:catAx>
        <c:axId val="18227164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49637232"/>
        <c:crosses val="autoZero"/>
        <c:auto val="1"/>
        <c:lblAlgn val="ctr"/>
        <c:lblOffset val="100"/>
        <c:noMultiLvlLbl val="0"/>
      </c:catAx>
      <c:valAx>
        <c:axId val="849637232"/>
        <c:scaling>
          <c:orientation val="minMax"/>
        </c:scaling>
        <c:delete val="1"/>
        <c:axPos val="b"/>
        <c:numFmt formatCode="[$$-409]#,##0_ ;\-[$$-409]#,##0\ " sourceLinked="1"/>
        <c:majorTickMark val="none"/>
        <c:minorTickMark val="none"/>
        <c:tickLblPos val="nextTo"/>
        <c:crossAx val="182271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11</xdr:col>
      <xdr:colOff>0</xdr:colOff>
      <xdr:row>9</xdr:row>
      <xdr:rowOff>212911</xdr:rowOff>
    </xdr:to>
    <xdr:graphicFrame macro="">
      <xdr:nvGraphicFramePr>
        <xdr:cNvPr id="2" name="Chart 1" descr="monthly budget snapshot">
          <a:extLst>
            <a:ext uri="{FF2B5EF4-FFF2-40B4-BE49-F238E27FC236}">
              <a16:creationId xmlns:a16="http://schemas.microsoft.com/office/drawing/2014/main" id="{5E739202-6E24-420A-8AFC-ED6147E093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16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3" name="Chart 2" descr="monthly expenses chart">
          <a:extLst>
            <a:ext uri="{FF2B5EF4-FFF2-40B4-BE49-F238E27FC236}">
              <a16:creationId xmlns:a16="http://schemas.microsoft.com/office/drawing/2014/main" id="{4639DED6-7762-493F-B486-7C84ADF273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11</xdr:col>
      <xdr:colOff>0</xdr:colOff>
      <xdr:row>28</xdr:row>
      <xdr:rowOff>0</xdr:rowOff>
    </xdr:to>
    <xdr:graphicFrame macro="">
      <xdr:nvGraphicFramePr>
        <xdr:cNvPr id="4" name="Chart 3" descr="college semester expenses chart">
          <a:extLst>
            <a:ext uri="{FF2B5EF4-FFF2-40B4-BE49-F238E27FC236}">
              <a16:creationId xmlns:a16="http://schemas.microsoft.com/office/drawing/2014/main" id="{A281FE3C-A37D-4BA9-8683-CF19BB8C0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285749</xdr:colOff>
      <xdr:row>16</xdr:row>
      <xdr:rowOff>1</xdr:rowOff>
    </xdr:from>
    <xdr:to>
      <xdr:col>3</xdr:col>
      <xdr:colOff>1114425</xdr:colOff>
      <xdr:row>29</xdr:row>
      <xdr:rowOff>1</xdr:rowOff>
    </xdr:to>
    <xdr:graphicFrame macro="">
      <xdr:nvGraphicFramePr>
        <xdr:cNvPr id="5" name="Chart 4" descr="monthly income chart">
          <a:extLst>
            <a:ext uri="{FF2B5EF4-FFF2-40B4-BE49-F238E27FC236}">
              <a16:creationId xmlns:a16="http://schemas.microsoft.com/office/drawing/2014/main" id="{63E78EB2-DC75-4E91-BAAC-4663526598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152651</xdr:colOff>
      <xdr:row>0</xdr:row>
      <xdr:rowOff>110817</xdr:rowOff>
    </xdr:from>
    <xdr:to>
      <xdr:col>5</xdr:col>
      <xdr:colOff>95715</xdr:colOff>
      <xdr:row>2</xdr:row>
      <xdr:rowOff>511175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660D1DB-216B-46D6-B98D-8CD4315B2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401" y="110817"/>
          <a:ext cx="4410289" cy="1276658"/>
        </a:xfrm>
        <a:prstGeom prst="rect">
          <a:avLst/>
        </a:prstGeom>
        <a:noFill/>
      </xdr:spPr>
    </xdr:pic>
    <xdr:clientData/>
  </xdr:twoCellAnchor>
  <xdr:twoCellAnchor>
    <xdr:from>
      <xdr:col>1</xdr:col>
      <xdr:colOff>42332</xdr:colOff>
      <xdr:row>4</xdr:row>
      <xdr:rowOff>14818</xdr:rowOff>
    </xdr:from>
    <xdr:to>
      <xdr:col>11</xdr:col>
      <xdr:colOff>42332</xdr:colOff>
      <xdr:row>9</xdr:row>
      <xdr:rowOff>201085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BE11FA3-A326-416E-8FA9-FECC6CD14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FINAIDS\Orientation\2023-2024%20Worksheets%20-%20NEW\Need%20to%20Meet%20With\Kosharek,%20Jessica%20Monthly%20College%20Expense%20Budget.xlsx" TargetMode="External"/><Relationship Id="rId1" Type="http://schemas.openxmlformats.org/officeDocument/2006/relationships/externalLinkPath" Target="file:///I:\FINAIDS\Orientation\2023-2024%20Worksheets%20-%20NEW\Need%20to%20Meet%20With\Kosharek,%20Jessica%20Monthly%20College%20Expense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mester 1 - Monthly Budget"/>
      <sheetName val="Semester 2 - Monthly Budget"/>
      <sheetName val="Summer - Monthly Budget"/>
      <sheetName val="Semester 3 - Monthly Budget"/>
      <sheetName val="Semester 4 - Monthly Budget"/>
      <sheetName val="Outside Resources"/>
      <sheetName val="Calculation"/>
    </sheetNames>
    <sheetDataSet>
      <sheetData sheetId="0"/>
      <sheetData sheetId="1">
        <row r="31">
          <cell r="B31" t="str">
            <v>Monthly income</v>
          </cell>
        </row>
      </sheetData>
      <sheetData sheetId="2"/>
      <sheetData sheetId="3"/>
      <sheetData sheetId="4"/>
      <sheetData sheetId="5"/>
      <sheetData sheetId="6">
        <row r="3">
          <cell r="A3" t="str">
            <v>Income left</v>
          </cell>
          <cell r="B3" t="e">
            <v>#REF!</v>
          </cell>
        </row>
        <row r="4">
          <cell r="A4" t="str">
            <v>Monthly expenses</v>
          </cell>
          <cell r="B4" t="e">
            <v>#REF!</v>
          </cell>
        </row>
        <row r="5">
          <cell r="A5" t="str">
            <v>Semester expenses (per month)</v>
          </cell>
          <cell r="B5" t="e">
            <v>#REF!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51BA0AF-DDB4-447C-9234-8CF977566520}" name="Monthly_Expenses11142112511" displayName="Monthly_Expenses11142112511" ref="F34:G49" totalsRowCount="1" headerRowDxfId="25" dataDxfId="24" totalsRowDxfId="23">
  <autoFilter ref="F34:G48" xr:uid="{8E35AB54-19EF-4866-819B-E0630E0DB416}"/>
  <tableColumns count="2">
    <tableColumn id="1" xr3:uid="{565EF603-67CB-4409-A7AC-016F6DD1CD29}" name="Item" totalsRowLabel="Total" dataDxfId="22" totalsRowDxfId="21"/>
    <tableColumn id="2" xr3:uid="{9D1FB6D8-2504-44BD-A16A-91D79AB97F31}" name="Amount" totalsRowFunction="sum" dataDxfId="20" totalsRowDxfId="19"/>
  </tableColumns>
  <tableStyleInfo name="College Budge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9446C83-116B-47CB-A87B-E15B1A135A96}" name="Semester_Expenses12153123612" displayName="Semester_Expenses12153123612" ref="I34:K40" totalsRowCount="1" headerRowDxfId="18" dataDxfId="17" totalsRowDxfId="16">
  <autoFilter ref="I34:K39" xr:uid="{2965ED57-0BD8-4D5B-9F80-FAB362CDF2D3}"/>
  <tableColumns count="3">
    <tableColumn id="1" xr3:uid="{62F082A2-7165-44CF-82B5-3F5CB2D6EC2D}" name="Item" totalsRowLabel="Total" dataDxfId="15" totalsRowDxfId="14"/>
    <tableColumn id="2" xr3:uid="{624772C9-09CF-4B45-BD9C-7AD97B436BCC}" name="Amount" totalsRowFunction="sum" dataDxfId="13" totalsRowDxfId="12" dataCellStyle="Normal 2"/>
    <tableColumn id="3" xr3:uid="{B247570C-03F1-4D7C-9103-4E4D858EA60B}" name="Per month" totalsRowFunction="custom" dataDxfId="11" totalsRowDxfId="10">
      <calculatedColumnFormula>Semester_Expenses12153123612[[#This Row],[Amount]]/Months_in_semester</calculatedColumnFormula>
      <totalsRowFormula>SUM(K35:K39)</totalsRowFormula>
    </tableColumn>
  </tableColumns>
  <tableStyleInfo name="College Budge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FA84682-8E30-42AA-BA37-6929AA98F78A}" name="Monthly_Income13164134713" displayName="Monthly_Income13164134713" ref="B34:D42" totalsRowCount="1" headerRowDxfId="9" dataDxfId="8" totalsRowDxfId="7">
  <autoFilter ref="B34:D41" xr:uid="{A2821CA4-CCD6-4EFE-96A9-79945349A7BD}"/>
  <tableColumns count="3">
    <tableColumn id="1" xr3:uid="{E4F47056-A8DC-4504-9BC4-C304087942E9}" name="Item" totalsRowLabel="Total" dataDxfId="6" totalsRowDxfId="5"/>
    <tableColumn id="2" xr3:uid="{C46513A1-6DCE-41FE-9CF1-F66EA00B35F0}" name="Amount" totalsRowFunction="sum" dataDxfId="4" totalsRowDxfId="3">
      <calculatedColumnFormula>Monthly_Income13164134713[[#This Row],[Per Month]]*D32</calculatedColumnFormula>
    </tableColumn>
    <tableColumn id="3" xr3:uid="{56F25BBD-E91D-4FBF-95BC-B35CCA76D050}" name="Per Month" totalsRowFunction="sum" dataDxfId="2" totalsRowDxfId="1">
      <calculatedColumnFormula>Monthly_Income13164134713[[#This Row],[Amount]]/$D$32</calculatedColumnFormula>
    </tableColumn>
  </tableColumns>
  <tableStyleInfo name="College Budget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46F26-C82D-414F-8145-D02A8E9DB621}">
  <sheetPr>
    <pageSetUpPr fitToPage="1"/>
  </sheetPr>
  <dimension ref="A1:N77"/>
  <sheetViews>
    <sheetView showGridLines="0" tabSelected="1" zoomScale="120" zoomScaleNormal="120" workbookViewId="0">
      <selection activeCell="B3" sqref="B3:K3"/>
    </sheetView>
  </sheetViews>
  <sheetFormatPr defaultColWidth="10" defaultRowHeight="14.3" x14ac:dyDescent="0.25"/>
  <cols>
    <col min="1" max="1" width="4.25" style="2" customWidth="1"/>
    <col min="2" max="2" width="29.375" style="2" customWidth="1"/>
    <col min="3" max="3" width="18" style="2" customWidth="1"/>
    <col min="4" max="4" width="15.25" style="2" customWidth="1"/>
    <col min="5" max="5" width="4.25" style="2" customWidth="1"/>
    <col min="6" max="6" width="29.375" style="2" customWidth="1"/>
    <col min="7" max="7" width="18" style="2" customWidth="1"/>
    <col min="8" max="8" width="4.25" style="2" customWidth="1"/>
    <col min="9" max="9" width="29.375" style="2" customWidth="1"/>
    <col min="10" max="10" width="18" style="2" customWidth="1"/>
    <col min="11" max="11" width="12.25" style="2" customWidth="1"/>
    <col min="12" max="12" width="4.25" style="2" customWidth="1"/>
    <col min="13" max="16384" width="10" style="2"/>
  </cols>
  <sheetData>
    <row r="1" spans="1:11" ht="54.7" customHeight="1" x14ac:dyDescent="0.25">
      <c r="A1" s="1"/>
      <c r="B1" s="30"/>
      <c r="C1" s="30"/>
      <c r="D1" s="30"/>
      <c r="E1" s="30"/>
      <c r="F1" s="30"/>
      <c r="G1" s="30"/>
      <c r="H1" s="30"/>
      <c r="I1" s="31"/>
      <c r="J1" s="30"/>
      <c r="K1" s="30"/>
    </row>
    <row r="2" spans="1:11" ht="14.95" x14ac:dyDescent="0.25">
      <c r="A2" s="1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09.55" customHeight="1" x14ac:dyDescent="1.5">
      <c r="B3" s="52" t="s">
        <v>32</v>
      </c>
      <c r="C3" s="53"/>
      <c r="D3" s="53"/>
      <c r="E3" s="53"/>
      <c r="F3" s="53"/>
      <c r="G3" s="53"/>
      <c r="H3" s="53"/>
      <c r="I3" s="53"/>
      <c r="J3" s="53"/>
      <c r="K3" s="53"/>
    </row>
    <row r="4" spans="1:11" ht="11.05" customHeight="1" x14ac:dyDescent="0.25">
      <c r="A4" s="3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20.05" customHeight="1" x14ac:dyDescent="0.25">
      <c r="A5" s="1"/>
    </row>
    <row r="6" spans="1:11" ht="20.05" customHeight="1" x14ac:dyDescent="0.25"/>
    <row r="7" spans="1:11" ht="20.05" customHeight="1" x14ac:dyDescent="0.25"/>
    <row r="8" spans="1:11" ht="20.05" customHeight="1" x14ac:dyDescent="0.25"/>
    <row r="9" spans="1:11" ht="20.05" customHeight="1" x14ac:dyDescent="0.25"/>
    <row r="10" spans="1:11" ht="20.05" customHeight="1" x14ac:dyDescent="0.25"/>
    <row r="11" spans="1:11" ht="20.05" customHeight="1" thickBot="1" x14ac:dyDescent="0.3"/>
    <row r="12" spans="1:11" ht="20.05" customHeight="1" thickBot="1" x14ac:dyDescent="0.4">
      <c r="B12" s="4" t="s">
        <v>0</v>
      </c>
      <c r="C12" s="5"/>
      <c r="D12" s="6">
        <f>Monthly_Income13164134713[[#Totals],[Per Month]]-Monthly_Expenses11142112511[[#Totals],[Amount]]-Semester_Expenses12153123612[[#Totals],[Per month]]</f>
        <v>0</v>
      </c>
    </row>
    <row r="13" spans="1:11" ht="20.05" customHeight="1" thickBot="1" x14ac:dyDescent="0.4">
      <c r="B13" s="4" t="s">
        <v>1</v>
      </c>
      <c r="C13" s="5"/>
      <c r="D13" s="6">
        <f>D12*D32</f>
        <v>0</v>
      </c>
    </row>
    <row r="14" spans="1:11" ht="20.05" customHeight="1" x14ac:dyDescent="0.35">
      <c r="B14" s="7"/>
      <c r="D14" s="8"/>
    </row>
    <row r="15" spans="1:11" ht="20.05" customHeight="1" thickBot="1" x14ac:dyDescent="0.3">
      <c r="C15" s="9"/>
    </row>
    <row r="16" spans="1:11" ht="20.05" customHeight="1" x14ac:dyDescent="0.25">
      <c r="A16" s="1"/>
      <c r="B16" s="10"/>
      <c r="C16" s="11"/>
      <c r="D16" s="11"/>
      <c r="E16" s="11"/>
      <c r="F16" s="11"/>
      <c r="G16" s="11"/>
      <c r="H16" s="11"/>
      <c r="I16" s="54"/>
      <c r="J16" s="54"/>
      <c r="K16" s="55"/>
    </row>
    <row r="17" spans="1:14" ht="20.05" customHeight="1" x14ac:dyDescent="0.25">
      <c r="B17" s="12"/>
      <c r="K17" s="13"/>
    </row>
    <row r="18" spans="1:14" ht="20.05" customHeight="1" x14ac:dyDescent="0.25">
      <c r="B18" s="12"/>
      <c r="K18" s="13"/>
    </row>
    <row r="19" spans="1:14" ht="20.05" customHeight="1" x14ac:dyDescent="0.25">
      <c r="B19" s="12"/>
      <c r="K19" s="13"/>
    </row>
    <row r="20" spans="1:14" ht="20.05" customHeight="1" x14ac:dyDescent="0.25">
      <c r="B20" s="12"/>
      <c r="K20" s="13"/>
    </row>
    <row r="21" spans="1:14" ht="20.05" customHeight="1" x14ac:dyDescent="0.25">
      <c r="B21" s="12"/>
      <c r="K21" s="13"/>
    </row>
    <row r="22" spans="1:14" ht="20.05" customHeight="1" x14ac:dyDescent="0.25">
      <c r="B22" s="12"/>
      <c r="K22" s="13"/>
      <c r="N22" s="9"/>
    </row>
    <row r="23" spans="1:14" ht="20.05" customHeight="1" x14ac:dyDescent="0.25">
      <c r="B23" s="12"/>
      <c r="K23" s="13"/>
    </row>
    <row r="24" spans="1:14" ht="20.05" customHeight="1" x14ac:dyDescent="0.25">
      <c r="B24" s="12"/>
      <c r="K24" s="13"/>
    </row>
    <row r="25" spans="1:14" ht="20.05" customHeight="1" x14ac:dyDescent="0.25">
      <c r="B25" s="12"/>
      <c r="K25" s="13"/>
    </row>
    <row r="26" spans="1:14" ht="20.05" customHeight="1" x14ac:dyDescent="0.25">
      <c r="A26" s="1"/>
      <c r="B26" s="12"/>
      <c r="K26" s="13"/>
    </row>
    <row r="27" spans="1:14" ht="20.05" customHeight="1" x14ac:dyDescent="0.25">
      <c r="A27" s="1"/>
      <c r="B27" s="12"/>
      <c r="K27" s="13"/>
    </row>
    <row r="28" spans="1:14" ht="20.05" customHeight="1" x14ac:dyDescent="0.25">
      <c r="A28" s="1"/>
      <c r="B28" s="12"/>
      <c r="K28" s="13"/>
    </row>
    <row r="29" spans="1:14" ht="20.05" customHeight="1" thickBot="1" x14ac:dyDescent="0.3">
      <c r="A29" s="1"/>
      <c r="B29" s="14"/>
      <c r="C29" s="15"/>
      <c r="D29" s="15"/>
      <c r="E29" s="15"/>
      <c r="F29" s="15"/>
      <c r="G29" s="15"/>
      <c r="H29" s="15"/>
      <c r="I29" s="15"/>
      <c r="J29" s="15"/>
      <c r="K29" s="16"/>
    </row>
    <row r="30" spans="1:14" ht="20.05" customHeight="1" x14ac:dyDescent="0.25">
      <c r="A30" s="1"/>
    </row>
    <row r="31" spans="1:14" ht="29.05" customHeight="1" x14ac:dyDescent="0.25">
      <c r="A31" s="17"/>
      <c r="B31" s="56" t="s">
        <v>2</v>
      </c>
      <c r="C31" s="56"/>
      <c r="D31" s="56"/>
      <c r="F31" s="57" t="s">
        <v>3</v>
      </c>
      <c r="G31" s="57"/>
      <c r="I31" s="58" t="s">
        <v>4</v>
      </c>
      <c r="J31" s="58"/>
      <c r="K31" s="58"/>
    </row>
    <row r="32" spans="1:14" ht="20.05" customHeight="1" x14ac:dyDescent="0.25">
      <c r="B32" s="59" t="s">
        <v>5</v>
      </c>
      <c r="C32" s="59"/>
      <c r="D32" s="18">
        <v>4</v>
      </c>
      <c r="F32" s="28"/>
      <c r="G32" s="28"/>
      <c r="I32" s="60" t="s">
        <v>5</v>
      </c>
      <c r="J32" s="60"/>
      <c r="K32" s="33">
        <v>4</v>
      </c>
    </row>
    <row r="33" spans="1:11" ht="20.05" customHeight="1" x14ac:dyDescent="0.25">
      <c r="A33" s="19"/>
      <c r="E33" s="20"/>
      <c r="H33" s="21"/>
      <c r="I33" s="22"/>
      <c r="J33" s="22"/>
      <c r="K33" s="22"/>
    </row>
    <row r="34" spans="1:11" ht="20.05" customHeight="1" x14ac:dyDescent="0.25">
      <c r="A34" s="19"/>
      <c r="B34" s="23" t="s">
        <v>6</v>
      </c>
      <c r="C34" s="24" t="s">
        <v>7</v>
      </c>
      <c r="D34" s="24" t="s">
        <v>8</v>
      </c>
      <c r="E34" s="20"/>
      <c r="F34" s="29" t="s">
        <v>6</v>
      </c>
      <c r="G34" s="29" t="s">
        <v>7</v>
      </c>
      <c r="H34" s="22"/>
      <c r="I34" s="32" t="s">
        <v>6</v>
      </c>
      <c r="J34" s="32" t="s">
        <v>7</v>
      </c>
      <c r="K34" s="32" t="s">
        <v>9</v>
      </c>
    </row>
    <row r="35" spans="1:11" ht="20.05" customHeight="1" x14ac:dyDescent="0.25">
      <c r="A35" s="19"/>
      <c r="B35" s="20" t="s">
        <v>10</v>
      </c>
      <c r="C35" s="42">
        <f>Monthly_Income13164134713[[#This Row],[Per Month]]*D32</f>
        <v>0</v>
      </c>
      <c r="D35" s="25"/>
      <c r="E35" s="20"/>
      <c r="F35" s="20" t="s">
        <v>33</v>
      </c>
      <c r="G35" s="25"/>
      <c r="H35" s="20"/>
      <c r="I35" s="20" t="s">
        <v>11</v>
      </c>
      <c r="J35" s="49"/>
      <c r="K35" s="42">
        <f>Semester_Expenses12153123612[[#This Row],[Amount]]/Months_in_semester</f>
        <v>0</v>
      </c>
    </row>
    <row r="36" spans="1:11" ht="20.05" customHeight="1" x14ac:dyDescent="0.25">
      <c r="A36" s="19"/>
      <c r="B36" s="20" t="s">
        <v>41</v>
      </c>
      <c r="C36" s="25"/>
      <c r="D36" s="42">
        <f>Monthly_Income13164134713[[#This Row],[Amount]]/$D$32</f>
        <v>0</v>
      </c>
      <c r="E36" s="20"/>
      <c r="F36" s="20" t="s">
        <v>12</v>
      </c>
      <c r="G36" s="25"/>
      <c r="H36" s="20"/>
      <c r="I36" s="20" t="s">
        <v>13</v>
      </c>
      <c r="J36" s="26"/>
      <c r="K36" s="42">
        <f>Semester_Expenses12153123612[[#This Row],[Amount]]/Months_in_semester</f>
        <v>0</v>
      </c>
    </row>
    <row r="37" spans="1:11" ht="20.05" customHeight="1" x14ac:dyDescent="0.25">
      <c r="A37" s="19"/>
      <c r="B37" s="20" t="s">
        <v>38</v>
      </c>
      <c r="C37" s="25"/>
      <c r="D37" s="42">
        <f>Monthly_Income13164134713[[#This Row],[Amount]]/$D$32</f>
        <v>0</v>
      </c>
      <c r="E37" s="20"/>
      <c r="F37" s="20" t="s">
        <v>14</v>
      </c>
      <c r="G37" s="25"/>
      <c r="H37" s="20"/>
      <c r="I37" s="20" t="s">
        <v>15</v>
      </c>
      <c r="J37" s="26"/>
      <c r="K37" s="42">
        <f>Semester_Expenses12153123612[[#This Row],[Amount]]/Months_in_semester</f>
        <v>0</v>
      </c>
    </row>
    <row r="38" spans="1:11" ht="20.05" customHeight="1" x14ac:dyDescent="0.25">
      <c r="B38" s="20" t="s">
        <v>16</v>
      </c>
      <c r="C38" s="25"/>
      <c r="D38" s="42">
        <f>Monthly_Income13164134713[[#This Row],[Amount]]/$D$32</f>
        <v>0</v>
      </c>
      <c r="E38" s="22"/>
      <c r="F38" s="20" t="s">
        <v>17</v>
      </c>
      <c r="G38" s="25"/>
      <c r="H38" s="20"/>
      <c r="I38" s="20" t="s">
        <v>34</v>
      </c>
      <c r="J38" s="26"/>
      <c r="K38" s="42">
        <f>Semester_Expenses12153123612[[#This Row],[Amount]]/Months_in_semester</f>
        <v>0</v>
      </c>
    </row>
    <row r="39" spans="1:11" ht="20.05" customHeight="1" x14ac:dyDescent="0.25">
      <c r="B39" s="20" t="s">
        <v>18</v>
      </c>
      <c r="C39" s="25"/>
      <c r="D39" s="42">
        <f>Monthly_Income13164134713[[#This Row],[Amount]]/$D$32</f>
        <v>0</v>
      </c>
      <c r="E39" s="22"/>
      <c r="F39" s="20" t="s">
        <v>19</v>
      </c>
      <c r="G39" s="25"/>
      <c r="H39" s="20"/>
      <c r="I39" s="20" t="s">
        <v>23</v>
      </c>
      <c r="J39" s="26"/>
      <c r="K39" s="42">
        <f>Semester_Expenses12153123612[[#This Row],[Amount]]/Months_in_semester</f>
        <v>0</v>
      </c>
    </row>
    <row r="40" spans="1:11" ht="20.05" customHeight="1" x14ac:dyDescent="0.25">
      <c r="B40" s="20" t="s">
        <v>21</v>
      </c>
      <c r="C40" s="25"/>
      <c r="D40" s="42">
        <f>Monthly_Income13164134713[[#This Row],[Amount]]/$D$32</f>
        <v>0</v>
      </c>
      <c r="E40" s="22"/>
      <c r="F40" s="20" t="s">
        <v>22</v>
      </c>
      <c r="G40" s="25"/>
      <c r="H40" s="22"/>
      <c r="I40" s="38" t="s">
        <v>25</v>
      </c>
      <c r="J40" s="40">
        <f>SUBTOTAL(109,Semester_Expenses12153123612[Amount])</f>
        <v>0</v>
      </c>
      <c r="K40" s="41">
        <f>SUM(K35:K39)</f>
        <v>0</v>
      </c>
    </row>
    <row r="41" spans="1:11" ht="20.05" customHeight="1" x14ac:dyDescent="0.25">
      <c r="B41" s="20" t="s">
        <v>39</v>
      </c>
      <c r="C41" s="25"/>
      <c r="D41" s="42">
        <f>Monthly_Income13164134713[[#This Row],[Amount]]/$D$32</f>
        <v>0</v>
      </c>
      <c r="E41" s="22"/>
      <c r="F41" s="20" t="s">
        <v>24</v>
      </c>
      <c r="G41" s="25"/>
      <c r="H41" s="22"/>
      <c r="I41" s="22"/>
      <c r="J41" s="22"/>
      <c r="K41" s="22"/>
    </row>
    <row r="42" spans="1:11" ht="20.05" customHeight="1" x14ac:dyDescent="0.25">
      <c r="B42" s="38" t="s">
        <v>25</v>
      </c>
      <c r="C42" s="39">
        <f>SUBTOTAL(109,Monthly_Income13164134713[Amount])</f>
        <v>0</v>
      </c>
      <c r="D42" s="39">
        <f>SUBTOTAL(109,Monthly_Income13164134713[Per Month])</f>
        <v>0</v>
      </c>
      <c r="E42" s="22"/>
      <c r="F42" s="20" t="s">
        <v>26</v>
      </c>
      <c r="G42" s="25"/>
      <c r="H42" s="22"/>
      <c r="I42" s="22"/>
      <c r="J42" s="22"/>
      <c r="K42" s="22"/>
    </row>
    <row r="43" spans="1:11" ht="20.05" customHeight="1" x14ac:dyDescent="0.25">
      <c r="B43" s="22"/>
      <c r="C43" s="22"/>
      <c r="D43" s="22"/>
      <c r="E43" s="22"/>
      <c r="F43" s="20" t="s">
        <v>20</v>
      </c>
      <c r="G43" s="25"/>
      <c r="H43" s="22"/>
      <c r="I43" s="22"/>
      <c r="J43" s="22"/>
      <c r="K43" s="22"/>
    </row>
    <row r="44" spans="1:11" ht="20.05" customHeight="1" x14ac:dyDescent="0.25">
      <c r="B44" s="22"/>
      <c r="C44" s="22"/>
      <c r="D44" s="22"/>
      <c r="E44" s="22"/>
      <c r="F44" s="20" t="s">
        <v>27</v>
      </c>
      <c r="G44" s="25"/>
      <c r="H44" s="22"/>
      <c r="I44" s="22"/>
      <c r="J44" s="22"/>
      <c r="K44" s="22"/>
    </row>
    <row r="45" spans="1:11" ht="20.05" customHeight="1" x14ac:dyDescent="0.25">
      <c r="B45" s="22"/>
      <c r="C45" s="22"/>
      <c r="D45" s="22"/>
      <c r="E45" s="22"/>
      <c r="F45" s="20" t="s">
        <v>28</v>
      </c>
      <c r="G45" s="25"/>
      <c r="H45" s="22"/>
    </row>
    <row r="46" spans="1:11" ht="19.55" customHeight="1" x14ac:dyDescent="0.25">
      <c r="B46" s="22"/>
      <c r="C46" s="22"/>
      <c r="D46" s="22"/>
      <c r="F46" s="20" t="s">
        <v>29</v>
      </c>
      <c r="G46" s="25"/>
    </row>
    <row r="47" spans="1:11" ht="21.1" customHeight="1" x14ac:dyDescent="0.25">
      <c r="B47" s="22"/>
      <c r="C47" s="22"/>
      <c r="D47" s="22"/>
      <c r="F47" s="20" t="s">
        <v>30</v>
      </c>
      <c r="G47" s="25"/>
    </row>
    <row r="48" spans="1:11" ht="18.7" customHeight="1" x14ac:dyDescent="0.25">
      <c r="B48" s="22"/>
      <c r="C48" s="22"/>
      <c r="D48" s="22"/>
      <c r="F48" s="20" t="s">
        <v>31</v>
      </c>
      <c r="G48" s="25"/>
    </row>
    <row r="49" spans="2:11" ht="22.6" customHeight="1" x14ac:dyDescent="0.25">
      <c r="B49" s="22"/>
      <c r="C49" s="22"/>
      <c r="D49" s="22"/>
      <c r="F49" s="38" t="s">
        <v>25</v>
      </c>
      <c r="G49" s="39">
        <f>SUBTOTAL(109,Monthly_Expenses11142112511[Amount])</f>
        <v>0</v>
      </c>
    </row>
    <row r="50" spans="2:11" ht="21.75" customHeight="1" x14ac:dyDescent="0.25">
      <c r="B50" s="22"/>
      <c r="C50" s="22"/>
      <c r="D50" s="22"/>
    </row>
    <row r="51" spans="2:11" x14ac:dyDescent="0.25">
      <c r="B51" s="22"/>
      <c r="C51" s="22"/>
      <c r="D51" s="22"/>
      <c r="F51" s="44"/>
      <c r="G51" s="44"/>
    </row>
    <row r="52" spans="2:11" x14ac:dyDescent="0.25">
      <c r="C52" s="44"/>
      <c r="D52" s="44"/>
      <c r="E52" s="44"/>
      <c r="F52" s="44"/>
      <c r="G52" s="44"/>
      <c r="H52" s="44"/>
      <c r="I52" s="44"/>
      <c r="J52" s="44"/>
      <c r="K52" s="44"/>
    </row>
    <row r="53" spans="2:11" x14ac:dyDescent="0.25">
      <c r="B53" s="47" t="s">
        <v>36</v>
      </c>
      <c r="C53" s="48"/>
      <c r="D53" s="50" t="s">
        <v>37</v>
      </c>
      <c r="E53" s="50"/>
      <c r="F53" s="46"/>
      <c r="G53" s="44"/>
      <c r="H53" s="44"/>
      <c r="I53" s="44"/>
      <c r="J53" s="44"/>
      <c r="K53" s="44"/>
    </row>
    <row r="54" spans="2:11" x14ac:dyDescent="0.25">
      <c r="B54" s="45"/>
      <c r="C54" s="44"/>
      <c r="D54" s="44"/>
      <c r="E54" s="44"/>
      <c r="F54" s="44"/>
      <c r="G54" s="44"/>
      <c r="H54" s="44"/>
      <c r="I54" s="44"/>
      <c r="J54" s="44"/>
      <c r="K54" s="44"/>
    </row>
    <row r="55" spans="2:11" x14ac:dyDescent="0.25">
      <c r="B55" s="47" t="s">
        <v>40</v>
      </c>
      <c r="C55" s="46"/>
      <c r="D55" s="50" t="s">
        <v>42</v>
      </c>
      <c r="E55" s="50"/>
      <c r="F55" s="46"/>
      <c r="G55" s="44"/>
      <c r="H55" s="44"/>
      <c r="I55" s="44"/>
      <c r="J55" s="44"/>
      <c r="K55" s="44"/>
    </row>
    <row r="56" spans="2:11" ht="7" customHeight="1" x14ac:dyDescent="0.25">
      <c r="B56" s="44"/>
      <c r="C56" s="44"/>
      <c r="D56" s="44"/>
      <c r="E56" s="44"/>
      <c r="F56" s="44"/>
      <c r="G56" s="44"/>
      <c r="H56" s="44"/>
      <c r="I56" s="44"/>
      <c r="J56" s="44"/>
      <c r="K56" s="44"/>
    </row>
    <row r="57" spans="2:11" ht="30.1" customHeight="1" x14ac:dyDescent="0.25">
      <c r="B57" s="34" t="s">
        <v>35</v>
      </c>
      <c r="C57" s="35"/>
      <c r="D57" s="35"/>
      <c r="E57" s="35"/>
      <c r="F57" s="35"/>
      <c r="G57" s="35"/>
      <c r="H57" s="35"/>
      <c r="I57" s="35"/>
      <c r="J57" s="35"/>
      <c r="K57" s="35"/>
    </row>
    <row r="58" spans="2:11" s="27" customFormat="1" ht="21.1" customHeight="1" x14ac:dyDescent="0.25"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spans="2:11" s="27" customFormat="1" ht="16.3" x14ac:dyDescent="0.25"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pans="2:11" s="27" customFormat="1" ht="16.3" x14ac:dyDescent="0.25">
      <c r="B60" s="51"/>
      <c r="C60" s="51"/>
      <c r="D60" s="51"/>
      <c r="E60" s="51"/>
      <c r="F60" s="51"/>
      <c r="G60" s="51"/>
      <c r="H60" s="51"/>
      <c r="I60" s="51"/>
      <c r="J60" s="51"/>
      <c r="K60" s="51"/>
    </row>
    <row r="61" spans="2:11" s="27" customFormat="1" ht="16.3" x14ac:dyDescent="0.25">
      <c r="B61" s="51"/>
      <c r="C61" s="51"/>
      <c r="D61" s="51"/>
      <c r="E61" s="51"/>
      <c r="F61" s="51"/>
      <c r="G61" s="51"/>
      <c r="H61" s="51"/>
      <c r="I61" s="51"/>
      <c r="J61" s="51"/>
      <c r="K61" s="51"/>
    </row>
    <row r="62" spans="2:11" s="27" customFormat="1" ht="16.3" x14ac:dyDescent="0.25">
      <c r="B62" s="51"/>
      <c r="C62" s="51"/>
      <c r="D62" s="51"/>
      <c r="E62" s="51"/>
      <c r="F62" s="51"/>
      <c r="G62" s="51"/>
      <c r="H62" s="51"/>
      <c r="I62" s="51"/>
      <c r="J62" s="51"/>
      <c r="K62" s="51"/>
    </row>
    <row r="63" spans="2:11" s="27" customFormat="1" ht="16.3" x14ac:dyDescent="0.25">
      <c r="B63" s="51"/>
      <c r="C63" s="51"/>
      <c r="D63" s="51"/>
      <c r="E63" s="51"/>
      <c r="F63" s="51"/>
      <c r="G63" s="51"/>
      <c r="H63" s="51"/>
      <c r="I63" s="51"/>
      <c r="J63" s="51"/>
      <c r="K63" s="51"/>
    </row>
    <row r="64" spans="2:11" s="27" customFormat="1" ht="16.3" x14ac:dyDescent="0.25">
      <c r="B64" s="51"/>
      <c r="C64" s="51"/>
      <c r="D64" s="51"/>
      <c r="E64" s="51"/>
      <c r="F64" s="51"/>
      <c r="G64" s="51"/>
      <c r="H64" s="51"/>
      <c r="I64" s="51"/>
      <c r="J64" s="51"/>
      <c r="K64" s="51"/>
    </row>
    <row r="65" spans="2:11" s="27" customFormat="1" ht="16.3" x14ac:dyDescent="0.25">
      <c r="B65" s="51"/>
      <c r="C65" s="51"/>
      <c r="D65" s="51"/>
      <c r="E65" s="51"/>
      <c r="F65" s="51"/>
      <c r="G65" s="51"/>
      <c r="H65" s="51"/>
      <c r="I65" s="51"/>
      <c r="J65" s="51"/>
      <c r="K65" s="51"/>
    </row>
    <row r="66" spans="2:11" s="27" customFormat="1" ht="16.3" x14ac:dyDescent="0.25">
      <c r="B66" s="51"/>
      <c r="C66" s="51"/>
      <c r="D66" s="51"/>
      <c r="E66" s="51"/>
      <c r="F66" s="51"/>
      <c r="G66" s="51"/>
      <c r="H66" s="51"/>
      <c r="I66" s="51"/>
      <c r="J66" s="51"/>
      <c r="K66" s="51"/>
    </row>
    <row r="67" spans="2:11" s="27" customFormat="1" ht="16.3" x14ac:dyDescent="0.25">
      <c r="B67" s="51"/>
      <c r="C67" s="51"/>
      <c r="D67" s="51"/>
      <c r="E67" s="51"/>
      <c r="F67" s="51"/>
      <c r="G67" s="51"/>
      <c r="H67" s="51"/>
      <c r="I67" s="51"/>
      <c r="J67" s="51"/>
      <c r="K67" s="51"/>
    </row>
    <row r="68" spans="2:11" s="27" customFormat="1" ht="16.3" x14ac:dyDescent="0.25">
      <c r="B68" s="43"/>
      <c r="C68" s="43"/>
      <c r="D68" s="43"/>
      <c r="E68" s="43"/>
      <c r="H68" s="43"/>
      <c r="I68" s="43"/>
      <c r="J68" s="43"/>
      <c r="K68" s="43"/>
    </row>
    <row r="69" spans="2:11" s="27" customFormat="1" ht="16.3" x14ac:dyDescent="0.25">
      <c r="B69" s="43"/>
      <c r="C69" s="43"/>
      <c r="D69" s="43"/>
      <c r="E69" s="43"/>
      <c r="H69" s="43"/>
    </row>
    <row r="70" spans="2:11" s="27" customFormat="1" ht="16.3" x14ac:dyDescent="0.25"/>
    <row r="71" spans="2:11" s="27" customFormat="1" ht="16.3" x14ac:dyDescent="0.25"/>
    <row r="72" spans="2:11" s="27" customFormat="1" ht="16.3" x14ac:dyDescent="0.25"/>
    <row r="73" spans="2:11" s="27" customFormat="1" ht="16.3" x14ac:dyDescent="0.25"/>
    <row r="74" spans="2:11" s="27" customFormat="1" ht="16.3" x14ac:dyDescent="0.25"/>
    <row r="75" spans="2:11" s="27" customFormat="1" ht="16.3" x14ac:dyDescent="0.25"/>
    <row r="76" spans="2:11" s="27" customFormat="1" ht="16.3" x14ac:dyDescent="0.25">
      <c r="F76" s="2"/>
      <c r="G76" s="2"/>
    </row>
    <row r="77" spans="2:11" s="27" customFormat="1" ht="16.3" x14ac:dyDescent="0.25">
      <c r="F77" s="2"/>
      <c r="G77" s="2"/>
      <c r="I77" s="2"/>
      <c r="J77" s="2"/>
      <c r="K77" s="2"/>
    </row>
  </sheetData>
  <sheetProtection algorithmName="SHA-512" hashValue="j61/Nt0PAaSL24BjP/TdQe0xiceHA1E6Xd78Q7ag0m6FJN7/4FUzDYhWPHLfoLsuU+C2ezG+wBgspq6AqpeZIQ==" saltValue="fk+cTVspv7pq88US2M2aEA==" spinCount="100000" sheet="1" objects="1" scenarios="1"/>
  <mergeCells count="10">
    <mergeCell ref="D53:E53"/>
    <mergeCell ref="B58:K67"/>
    <mergeCell ref="B3:K3"/>
    <mergeCell ref="I16:K16"/>
    <mergeCell ref="B31:D31"/>
    <mergeCell ref="F31:G31"/>
    <mergeCell ref="I31:K31"/>
    <mergeCell ref="B32:C32"/>
    <mergeCell ref="I32:J32"/>
    <mergeCell ref="D55:E55"/>
  </mergeCells>
  <conditionalFormatting sqref="D12:D13">
    <cfRule type="cellIs" dxfId="0" priority="1" operator="lessThan">
      <formula>0</formula>
    </cfRule>
  </conditionalFormatting>
  <dataValidations count="4">
    <dataValidation allowBlank="1" showInputMessage="1" showErrorMessage="1" prompt="Chart in cell B4 is updated automatically. Values are based on data from the tables in cells B28, E28 &amp; H29. Next tip in cell A11" sqref="A5" xr:uid="{516802FC-9450-46E7-9BAC-485522B7E31E}"/>
    <dataValidation allowBlank="1" showInputMessage="1" showErrorMessage="1" prompt="Create college budget in this worksheet. Next tip is in cell A4." sqref="A1:A2" xr:uid="{F77F4F00-7699-4B75-8863-DB3156424BC0}"/>
    <dataValidation allowBlank="1" showInputMessage="1" showErrorMessage="1" prompt="Chart in cells B11, E11 &amp; H11 are updated automatically. Values are based on data from the tables in cells B28, E28 &amp; H29._x000a_Next tip is in cell A26." sqref="A16" xr:uid="{72001049-C246-48D6-A9C5-545C2D081B32}"/>
    <dataValidation allowBlank="1" showInputMessage="1" showErrorMessage="1" prompt="Type all your income and expenses in tables on this sheet. Type how long (in months) your semester is in cell J27." sqref="A31" xr:uid="{78C370B5-79C8-4511-817E-F8869F91211A}"/>
  </dataValidations>
  <pageMargins left="0.25" right="0.25" top="0.75" bottom="0.75" header="0.3" footer="0.3"/>
  <pageSetup scale="49" orientation="portrait" r:id="rId1"/>
  <drawing r:id="rId2"/>
  <legacyDrawing r:id="rId3"/>
  <tableParts count="3"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Plan</vt:lpstr>
      <vt:lpstr>'Financial Plan'!Months_in_semester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CoraBeth Schmitz</dc:creator>
  <cp:lastModifiedBy>Eesha Gongula</cp:lastModifiedBy>
  <cp:lastPrinted>2024-06-26T17:39:56Z</cp:lastPrinted>
  <dcterms:created xsi:type="dcterms:W3CDTF">2024-01-26T14:09:24Z</dcterms:created>
  <dcterms:modified xsi:type="dcterms:W3CDTF">2025-05-12T19:51:41Z</dcterms:modified>
</cp:coreProperties>
</file>